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02\共有フォルダ07\19809722-030経理課\インボイス制度\通知文書・様式等\HP用\0921修正版（単価小数点表示）\"/>
    </mc:Choice>
  </mc:AlternateContent>
  <bookViews>
    <workbookView xWindow="0" yWindow="0" windowWidth="20490" windowHeight="7050" tabRatio="536" activeTab="1"/>
  </bookViews>
  <sheets>
    <sheet name="使用方法" sheetId="147" r:id="rId1"/>
    <sheet name="見積書" sheetId="145" r:id="rId2"/>
    <sheet name="納品書（控）" sheetId="143" r:id="rId3"/>
    <sheet name="納品書" sheetId="144" r:id="rId4"/>
    <sheet name="請求書" sheetId="146" r:id="rId5"/>
  </sheets>
  <definedNames>
    <definedName name="あ">#REF!</definedName>
    <definedName name="い">#REF!</definedName>
    <definedName name="か">#REF!</definedName>
    <definedName name="き">#REF!</definedName>
    <definedName name="け">#REF!</definedName>
    <definedName name="こ">#REF!</definedName>
    <definedName name="さ">#REF!</definedName>
    <definedName name="し">#REF!</definedName>
    <definedName name="そ">#REF!</definedName>
    <definedName name="その他">#REF!</definedName>
    <definedName name="た">#REF!</definedName>
    <definedName name="ち">#REF!</definedName>
    <definedName name="つ">#REF!</definedName>
    <definedName name="て">#REF!</definedName>
    <definedName name="と">#REF!</definedName>
    <definedName name="に">#REF!</definedName>
    <definedName name="ね">#REF!</definedName>
    <definedName name="ふ">#REF!</definedName>
    <definedName name="ほ">#REF!</definedName>
    <definedName name="ま">#REF!</definedName>
    <definedName name="み">#REF!</definedName>
    <definedName name="む">#REF!</definedName>
    <definedName name="や">#REF!</definedName>
    <definedName name="ゆ">#REF!</definedName>
    <definedName name="よ">#REF!</definedName>
    <definedName name="り">#REF!</definedName>
    <definedName name="医業外収益">#REF!</definedName>
    <definedName name="医業外費用">#REF!</definedName>
    <definedName name="医業収益">#REF!</definedName>
    <definedName name="給与費">#REF!</definedName>
    <definedName name="経費">#REF!</definedName>
    <definedName name="研究研修費">#REF!</definedName>
    <definedName name="減価償却費">#REF!</definedName>
    <definedName name="項目①">#REF!</definedName>
    <definedName name="材料費">#REF!</definedName>
    <definedName name="資産減耗費">#REF!</definedName>
    <definedName name="収益">#REF!</definedName>
    <definedName name="特別損失">#REF!</definedName>
    <definedName name="特別利益">#REF!</definedName>
    <definedName name="費用">#REF!</definedName>
    <definedName name="未収金">#REF!</definedName>
    <definedName name="未払金">#REF!</definedName>
    <definedName name="預り金">#REF!</definedName>
    <definedName name="預金">#REF!</definedName>
  </definedNames>
  <calcPr calcId="162913"/>
</workbook>
</file>

<file path=xl/calcChain.xml><?xml version="1.0" encoding="utf-8"?>
<calcChain xmlns="http://schemas.openxmlformats.org/spreadsheetml/2006/main">
  <c r="X5" i="143" l="1"/>
  <c r="V5" i="143"/>
  <c r="X5" i="144"/>
  <c r="V5" i="144"/>
  <c r="X5" i="146"/>
  <c r="V5" i="146"/>
  <c r="T5" i="146"/>
  <c r="AA26" i="144" l="1"/>
  <c r="AA25" i="144"/>
  <c r="AA24" i="144"/>
  <c r="AA23" i="144"/>
  <c r="AA26" i="143"/>
  <c r="AA25" i="143"/>
  <c r="AA24" i="143"/>
  <c r="AA23" i="143"/>
  <c r="A2" i="146" l="1"/>
  <c r="A2" i="143"/>
  <c r="AD2" i="146"/>
  <c r="AD2" i="143"/>
  <c r="AD2" i="144"/>
  <c r="X36" i="146"/>
  <c r="X37" i="146"/>
  <c r="X38" i="146"/>
  <c r="X35" i="146"/>
  <c r="Q36" i="146"/>
  <c r="Q37" i="146"/>
  <c r="Q35" i="146"/>
  <c r="F36" i="146"/>
  <c r="F37" i="146"/>
  <c r="F38" i="146"/>
  <c r="F35" i="146"/>
  <c r="A36" i="146"/>
  <c r="A37" i="146"/>
  <c r="A35" i="146"/>
  <c r="X36" i="143"/>
  <c r="X37" i="143"/>
  <c r="X38" i="143"/>
  <c r="X35" i="143"/>
  <c r="Q36" i="143"/>
  <c r="Q37" i="143"/>
  <c r="Q35" i="143"/>
  <c r="F36" i="143"/>
  <c r="F37" i="143"/>
  <c r="F38" i="143"/>
  <c r="F35" i="143"/>
  <c r="A36" i="143"/>
  <c r="A37" i="143"/>
  <c r="A35" i="143"/>
  <c r="X36" i="144"/>
  <c r="X37" i="144"/>
  <c r="X38" i="144"/>
  <c r="X35" i="144"/>
  <c r="Q36" i="144"/>
  <c r="Q37" i="144"/>
  <c r="A36" i="144"/>
  <c r="A37" i="144"/>
  <c r="A35" i="144"/>
  <c r="F36" i="144"/>
  <c r="F37" i="144"/>
  <c r="F38" i="144"/>
  <c r="F35" i="144"/>
  <c r="A2" i="144"/>
  <c r="W26" i="146" l="1"/>
  <c r="R26" i="146"/>
  <c r="O26" i="146"/>
  <c r="F26" i="146"/>
  <c r="A26" i="146"/>
  <c r="W25" i="146"/>
  <c r="R25" i="146"/>
  <c r="AA25" i="146" s="1"/>
  <c r="O25" i="146"/>
  <c r="F25" i="146"/>
  <c r="A25" i="146"/>
  <c r="W24" i="146"/>
  <c r="R24" i="146"/>
  <c r="AA24" i="146" s="1"/>
  <c r="O24" i="146"/>
  <c r="F24" i="146"/>
  <c r="A24" i="146"/>
  <c r="W23" i="146"/>
  <c r="R23" i="146"/>
  <c r="O23" i="146"/>
  <c r="F23" i="146"/>
  <c r="A23" i="146"/>
  <c r="W22" i="146"/>
  <c r="AA22" i="146" s="1"/>
  <c r="R22" i="146"/>
  <c r="O22" i="146"/>
  <c r="F22" i="146"/>
  <c r="A22" i="146"/>
  <c r="W21" i="146"/>
  <c r="R21" i="146"/>
  <c r="AA21" i="146" s="1"/>
  <c r="O21" i="146"/>
  <c r="F21" i="146"/>
  <c r="A21" i="146"/>
  <c r="W20" i="146"/>
  <c r="R20" i="146"/>
  <c r="AA20" i="146" s="1"/>
  <c r="O20" i="146"/>
  <c r="F20" i="146"/>
  <c r="A20" i="146"/>
  <c r="W19" i="146"/>
  <c r="R19" i="146"/>
  <c r="O19" i="146"/>
  <c r="F19" i="146"/>
  <c r="A19" i="146"/>
  <c r="R13" i="146"/>
  <c r="R12" i="146"/>
  <c r="R11" i="146"/>
  <c r="R10" i="146"/>
  <c r="R9" i="146"/>
  <c r="R8" i="146"/>
  <c r="R7" i="146"/>
  <c r="R6" i="146"/>
  <c r="Z5" i="146"/>
  <c r="R5" i="146"/>
  <c r="W26" i="144"/>
  <c r="R26" i="144"/>
  <c r="O26" i="144"/>
  <c r="F26" i="144"/>
  <c r="A26" i="144"/>
  <c r="W25" i="144"/>
  <c r="R25" i="144"/>
  <c r="O25" i="144"/>
  <c r="F25" i="144"/>
  <c r="A25" i="144"/>
  <c r="W24" i="144"/>
  <c r="R24" i="144"/>
  <c r="O24" i="144"/>
  <c r="F24" i="144"/>
  <c r="A24" i="144"/>
  <c r="W23" i="144"/>
  <c r="R23" i="144"/>
  <c r="O23" i="144"/>
  <c r="F23" i="144"/>
  <c r="A23" i="144"/>
  <c r="W22" i="144"/>
  <c r="R22" i="144"/>
  <c r="O22" i="144"/>
  <c r="F22" i="144"/>
  <c r="A22" i="144"/>
  <c r="W21" i="144"/>
  <c r="R21" i="144"/>
  <c r="O21" i="144"/>
  <c r="F21" i="144"/>
  <c r="A21" i="144"/>
  <c r="W20" i="144"/>
  <c r="R20" i="144"/>
  <c r="O20" i="144"/>
  <c r="F20" i="144"/>
  <c r="A20" i="144"/>
  <c r="W19" i="144"/>
  <c r="R19" i="144"/>
  <c r="O19" i="144"/>
  <c r="F19" i="144"/>
  <c r="A19" i="144"/>
  <c r="R13" i="144"/>
  <c r="R12" i="144"/>
  <c r="R11" i="144"/>
  <c r="R10" i="144"/>
  <c r="R9" i="144"/>
  <c r="R8" i="144"/>
  <c r="R7" i="144"/>
  <c r="R6" i="144"/>
  <c r="Z5" i="144"/>
  <c r="T5" i="144"/>
  <c r="R5" i="144"/>
  <c r="W26" i="143"/>
  <c r="R26" i="143"/>
  <c r="O26" i="143"/>
  <c r="F26" i="143"/>
  <c r="A26" i="143"/>
  <c r="W25" i="143"/>
  <c r="R25" i="143"/>
  <c r="O25" i="143"/>
  <c r="F25" i="143"/>
  <c r="A25" i="143"/>
  <c r="W24" i="143"/>
  <c r="R24" i="143"/>
  <c r="O24" i="143"/>
  <c r="F24" i="143"/>
  <c r="A24" i="143"/>
  <c r="W23" i="143"/>
  <c r="R23" i="143"/>
  <c r="O23" i="143"/>
  <c r="F23" i="143"/>
  <c r="A23" i="143"/>
  <c r="W22" i="143"/>
  <c r="R22" i="143"/>
  <c r="O22" i="143"/>
  <c r="F22" i="143"/>
  <c r="A22" i="143"/>
  <c r="W21" i="143"/>
  <c r="R21" i="143"/>
  <c r="O21" i="143"/>
  <c r="F21" i="143"/>
  <c r="A21" i="143"/>
  <c r="W20" i="143"/>
  <c r="R20" i="143"/>
  <c r="O20" i="143"/>
  <c r="F20" i="143"/>
  <c r="A20" i="143"/>
  <c r="W19" i="143"/>
  <c r="R19" i="143"/>
  <c r="O19" i="143"/>
  <c r="F19" i="143"/>
  <c r="A19" i="143"/>
  <c r="R13" i="143"/>
  <c r="R12" i="143"/>
  <c r="R11" i="143"/>
  <c r="R10" i="143"/>
  <c r="R9" i="143"/>
  <c r="R8" i="143"/>
  <c r="R7" i="143"/>
  <c r="R6" i="143"/>
  <c r="Z5" i="143"/>
  <c r="T5" i="143"/>
  <c r="R5" i="143"/>
  <c r="AA26" i="145"/>
  <c r="AA25" i="145"/>
  <c r="AA24" i="145"/>
  <c r="AA23" i="145"/>
  <c r="AA22" i="145"/>
  <c r="AA21" i="145"/>
  <c r="AA20" i="145"/>
  <c r="AA19" i="145"/>
  <c r="AA3" i="146"/>
  <c r="O30" i="145" l="1"/>
  <c r="O30" i="146" s="1"/>
  <c r="AA20" i="144"/>
  <c r="AA20" i="143"/>
  <c r="AA21" i="143"/>
  <c r="AA21" i="144"/>
  <c r="AA27" i="145"/>
  <c r="AA19" i="144"/>
  <c r="AA19" i="143"/>
  <c r="AA22" i="144"/>
  <c r="AA22" i="143"/>
  <c r="AA19" i="146"/>
  <c r="AA26" i="146"/>
  <c r="AA23" i="146"/>
  <c r="AA3" i="143"/>
  <c r="AA3" i="144"/>
  <c r="O30" i="143" l="1"/>
  <c r="O29" i="145"/>
  <c r="AA29" i="145" s="1"/>
  <c r="AA28" i="145" s="1"/>
  <c r="AA31" i="145" s="1"/>
  <c r="L16" i="145" s="1"/>
  <c r="AA30" i="145"/>
  <c r="AA30" i="146" s="1"/>
  <c r="O30" i="144"/>
  <c r="AA27" i="143"/>
  <c r="AA27" i="146"/>
  <c r="AA27" i="144"/>
  <c r="AA30" i="143" l="1"/>
  <c r="AA30" i="144"/>
  <c r="O29" i="143"/>
  <c r="AA29" i="146"/>
  <c r="O29" i="144"/>
  <c r="O29" i="146"/>
  <c r="AA29" i="143" l="1"/>
  <c r="AA28" i="146"/>
  <c r="AA29" i="144"/>
  <c r="AA28" i="143" l="1"/>
  <c r="AA28" i="144"/>
  <c r="AA31" i="146" l="1"/>
  <c r="L16" i="146" s="1"/>
  <c r="AA31" i="143"/>
  <c r="L16" i="143" s="1"/>
  <c r="AA31" i="144"/>
  <c r="L16" i="144" s="1"/>
</calcChain>
</file>

<file path=xl/sharedStrings.xml><?xml version="1.0" encoding="utf-8"?>
<sst xmlns="http://schemas.openxmlformats.org/spreadsheetml/2006/main" count="146" uniqueCount="40">
  <si>
    <t>見　　積　　書</t>
  </si>
  <si>
    <t>伝票№</t>
  </si>
  <si>
    <t>業者コード</t>
  </si>
  <si>
    <t>住所</t>
  </si>
  <si>
    <t>社(店)名</t>
  </si>
  <si>
    <t>代表者名</t>
  </si>
  <si>
    <t>電話番号</t>
  </si>
  <si>
    <t>登録番号</t>
  </si>
  <si>
    <t>下記のとおり見積いたします。</t>
  </si>
  <si>
    <t>金額</t>
  </si>
  <si>
    <t>円</t>
  </si>
  <si>
    <t>メーカー名</t>
  </si>
  <si>
    <t>品　　　　名</t>
  </si>
  <si>
    <t>軽減税率</t>
  </si>
  <si>
    <t>数 量</t>
  </si>
  <si>
    <t>単　価</t>
  </si>
  <si>
    <t>金　　　額</t>
  </si>
  <si>
    <t>検収印</t>
  </si>
  <si>
    <t>小　　　計</t>
  </si>
  <si>
    <t>消　費　税</t>
  </si>
  <si>
    <t>（10％対象）</t>
  </si>
  <si>
    <t>（8％対象）</t>
  </si>
  <si>
    <t>合　　　計</t>
  </si>
  <si>
    <t>借方</t>
  </si>
  <si>
    <t>貸方</t>
  </si>
  <si>
    <t>コード番号</t>
  </si>
  <si>
    <t>合　　計</t>
  </si>
  <si>
    <t>納　品　書 (控)</t>
  </si>
  <si>
    <t>下記のとおり納品いたします。</t>
  </si>
  <si>
    <t>納　　品　　書</t>
  </si>
  <si>
    <t>請　　求　　書</t>
  </si>
  <si>
    <t>下記のとおり請求いたします。</t>
  </si>
  <si>
    <t>（10％対象）</t>
    <phoneticPr fontId="14"/>
  </si>
  <si>
    <t>一般用</t>
    <rPh sb="0" eb="3">
      <t>イッパンヨウ</t>
    </rPh>
    <phoneticPr fontId="14"/>
  </si>
  <si>
    <t>担当者氏名</t>
    <rPh sb="3" eb="5">
      <t>シメイ</t>
    </rPh>
    <phoneticPr fontId="14"/>
  </si>
  <si>
    <t>担当者電話番号</t>
    <rPh sb="0" eb="3">
      <t>タントウシャ</t>
    </rPh>
    <rPh sb="3" eb="5">
      <t>デンワ</t>
    </rPh>
    <rPh sb="5" eb="7">
      <t>バンゴウ</t>
    </rPh>
    <phoneticPr fontId="14"/>
  </si>
  <si>
    <t>担当者e-mail</t>
    <rPh sb="0" eb="3">
      <t>タントウシャ</t>
    </rPh>
    <phoneticPr fontId="14"/>
  </si>
  <si>
    <t>兵庫県立こども病院長　様</t>
    <phoneticPr fontId="14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</si>
  <si>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4"/>
  </si>
  <si>
    <t>単位</t>
    <rPh sb="0" eb="2">
      <t>タンイ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</si>
</sst>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 * #,##0_ ;_ * \-#,##0_ ;_ * &quot;-&quot;??_ ;_ @_ "/>
    <numFmt numFmtId="177" formatCode="#,##0&quot;円&quot;"/>
    <numFmt numFmtId="178" formatCode="#,##0_ "/>
    <numFmt numFmtId="179" formatCode="[$-411]ggge&quot;年&quot;m&quot;月&quot;d&quot;日&quot;;@"/>
    <numFmt numFmtId="180" formatCode="#,##0.00_ "/>
  </numFmts>
  <fonts count="35">
    <font>
      <sz val="12"/>
      <name val="ＭＳ Ｐゴシック"/>
      <charset val="128"/>
    </font>
    <font>
      <sz val="12"/>
      <name val="ＭＳ 明朝"/>
      <family val="1"/>
      <charset val="128"/>
    </font>
    <font>
      <sz val="26"/>
      <name val="ＭＳ 明朝"/>
      <family val="1"/>
      <charset val="128"/>
    </font>
    <font>
      <sz val="18"/>
      <name val="ＭＳ Ｐ明朝"/>
      <family val="1"/>
      <charset val="128"/>
    </font>
    <font>
      <sz val="22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28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rgb="FF0000CC"/>
      <name val="ＭＳ 明朝"/>
      <family val="1"/>
      <charset val="128"/>
    </font>
    <font>
      <sz val="14"/>
      <color rgb="FF0000CC"/>
      <name val="ＭＳ 明朝"/>
      <family val="1"/>
      <charset val="128"/>
    </font>
    <font>
      <sz val="12"/>
      <color rgb="FF00B050"/>
      <name val="ＭＳ 明朝"/>
      <family val="1"/>
      <charset val="128"/>
    </font>
    <font>
      <sz val="26"/>
      <color rgb="FF00B050"/>
      <name val="ＭＳ 明朝"/>
      <family val="1"/>
      <charset val="128"/>
    </font>
    <font>
      <sz val="18"/>
      <color rgb="FF00B050"/>
      <name val="ＭＳ Ｐ明朝"/>
      <family val="1"/>
      <charset val="128"/>
    </font>
    <font>
      <sz val="11"/>
      <color rgb="FF00B050"/>
      <name val="ＭＳ 明朝"/>
      <family val="1"/>
      <charset val="128"/>
    </font>
    <font>
      <sz val="22"/>
      <color rgb="FF00B050"/>
      <name val="ＭＳ 明朝"/>
      <family val="1"/>
      <charset val="128"/>
    </font>
    <font>
      <sz val="16"/>
      <color rgb="FF00B050"/>
      <name val="ＭＳ 明朝"/>
      <family val="1"/>
      <charset val="128"/>
    </font>
    <font>
      <sz val="12"/>
      <color theme="9" tint="-0.499984740745262"/>
      <name val="ＭＳ 明朝"/>
      <family val="1"/>
      <charset val="128"/>
    </font>
    <font>
      <sz val="26"/>
      <color theme="9" tint="-0.499984740745262"/>
      <name val="ＭＳ 明朝"/>
      <family val="1"/>
      <charset val="128"/>
    </font>
    <font>
      <sz val="18"/>
      <color theme="9" tint="-0.499984740745262"/>
      <name val="ＭＳ Ｐ明朝"/>
      <family val="1"/>
      <charset val="128"/>
    </font>
    <font>
      <sz val="11"/>
      <color theme="9" tint="-0.499984740745262"/>
      <name val="ＭＳ 明朝"/>
      <family val="1"/>
      <charset val="128"/>
    </font>
    <font>
      <sz val="22"/>
      <color theme="9" tint="-0.499984740745262"/>
      <name val="ＭＳ 明朝"/>
      <family val="1"/>
      <charset val="128"/>
    </font>
    <font>
      <sz val="16"/>
      <color theme="9" tint="-0.499984740745262"/>
      <name val="ＭＳ 明朝"/>
      <family val="1"/>
      <charset val="128"/>
    </font>
    <font>
      <sz val="26"/>
      <color rgb="FFFF0000"/>
      <name val="ＭＳ 明朝"/>
      <family val="1"/>
      <charset val="128"/>
    </font>
    <font>
      <sz val="18"/>
      <color rgb="FFFF0000"/>
      <name val="ＭＳ Ｐ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22"/>
      <color rgb="FFFF0000"/>
      <name val="ＭＳ 明朝"/>
      <family val="1"/>
      <charset val="128"/>
    </font>
    <font>
      <sz val="16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0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00B050"/>
      </left>
      <right style="hair">
        <color rgb="FF00B050"/>
      </right>
      <top style="thin">
        <color rgb="FF00B050"/>
      </top>
      <bottom style="thin">
        <color rgb="FF00B050"/>
      </bottom>
      <diagonal/>
    </border>
    <border>
      <left style="hair">
        <color rgb="FF00B050"/>
      </left>
      <right style="hair">
        <color rgb="FF00B050"/>
      </right>
      <top style="thin">
        <color rgb="FF00B050"/>
      </top>
      <bottom style="thin">
        <color rgb="FF00B050"/>
      </bottom>
      <diagonal/>
    </border>
    <border>
      <left style="hair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hair">
        <color rgb="FF00B050"/>
      </left>
      <right style="hair">
        <color rgb="FF00B050"/>
      </right>
      <top style="thin">
        <color rgb="FF00B050"/>
      </top>
      <bottom style="hair">
        <color rgb="FF00B050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rgb="FF00B050"/>
      </left>
      <right style="hair">
        <color auto="1"/>
      </right>
      <top style="thin">
        <color rgb="FF00B050"/>
      </top>
      <bottom/>
      <diagonal/>
    </border>
    <border>
      <left style="hair">
        <color auto="1"/>
      </left>
      <right style="hair">
        <color auto="1"/>
      </right>
      <top style="thin">
        <color rgb="FF00B050"/>
      </top>
      <bottom/>
      <diagonal/>
    </border>
    <border>
      <left style="hair">
        <color auto="1"/>
      </left>
      <right style="hair">
        <color rgb="FF00B050"/>
      </right>
      <top style="thin">
        <color rgb="FF00B050"/>
      </top>
      <bottom/>
      <diagonal/>
    </border>
    <border>
      <left style="hair">
        <color rgb="FF00B050"/>
      </left>
      <right style="hair">
        <color auto="1"/>
      </right>
      <top/>
      <bottom/>
      <diagonal/>
    </border>
    <border>
      <left style="hair">
        <color auto="1"/>
      </left>
      <right style="hair">
        <color rgb="FF00B050"/>
      </right>
      <top/>
      <bottom/>
      <diagonal/>
    </border>
    <border>
      <left style="hair">
        <color rgb="FF00B050"/>
      </left>
      <right style="hair">
        <color auto="1"/>
      </right>
      <top/>
      <bottom style="hair">
        <color rgb="FF00B050"/>
      </bottom>
      <diagonal/>
    </border>
    <border>
      <left style="hair">
        <color auto="1"/>
      </left>
      <right style="hair">
        <color auto="1"/>
      </right>
      <top/>
      <bottom style="hair">
        <color rgb="FF00B050"/>
      </bottom>
      <diagonal/>
    </border>
    <border>
      <left style="hair">
        <color auto="1"/>
      </left>
      <right style="hair">
        <color rgb="FF00B050"/>
      </right>
      <top/>
      <bottom style="hair">
        <color rgb="FF00B050"/>
      </bottom>
      <diagonal/>
    </border>
    <border>
      <left/>
      <right/>
      <top/>
      <bottom style="hair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hair">
        <color auto="1"/>
      </right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hair">
        <color rgb="FF00B050"/>
      </left>
      <right/>
      <top style="thin">
        <color rgb="FF00B050"/>
      </top>
      <bottom style="thin">
        <color rgb="FF00B050"/>
      </bottom>
      <diagonal/>
    </border>
    <border>
      <left style="hair">
        <color auto="1"/>
      </left>
      <right style="hair">
        <color auto="1"/>
      </right>
      <top style="thin">
        <color rgb="FF00B050"/>
      </top>
      <bottom style="thin">
        <color rgb="FF00B050"/>
      </bottom>
      <diagonal/>
    </border>
    <border>
      <left style="hair">
        <color auto="1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hair">
        <color rgb="FF00B050"/>
      </right>
      <top style="thin">
        <color rgb="FF00B050"/>
      </top>
      <bottom style="hair">
        <color rgb="FF00B050"/>
      </bottom>
      <diagonal/>
    </border>
    <border>
      <left style="hair">
        <color rgb="FF00B050"/>
      </left>
      <right style="thin">
        <color rgb="FF00B050"/>
      </right>
      <top style="thin">
        <color rgb="FF00B050"/>
      </top>
      <bottom style="hair">
        <color rgb="FF00B050"/>
      </bottom>
      <diagonal/>
    </border>
    <border>
      <left style="thin">
        <color rgb="FF00B050"/>
      </left>
      <right style="hair">
        <color rgb="FF00B050"/>
      </right>
      <top style="hair">
        <color rgb="FF00B050"/>
      </top>
      <bottom style="hair">
        <color rgb="FF00B050"/>
      </bottom>
      <diagonal/>
    </border>
    <border>
      <left style="hair">
        <color rgb="FF00B050"/>
      </left>
      <right style="hair">
        <color rgb="FF00B050"/>
      </right>
      <top style="hair">
        <color rgb="FF00B050"/>
      </top>
      <bottom style="hair">
        <color rgb="FF00B050"/>
      </bottom>
      <diagonal/>
    </border>
    <border>
      <left style="hair">
        <color rgb="FF00B050"/>
      </left>
      <right style="thin">
        <color rgb="FF00B050"/>
      </right>
      <top style="hair">
        <color rgb="FF00B050"/>
      </top>
      <bottom style="hair">
        <color rgb="FF00B050"/>
      </bottom>
      <diagonal/>
    </border>
    <border>
      <left style="thin">
        <color rgb="FF00B050"/>
      </left>
      <right style="hair">
        <color rgb="FF00B050"/>
      </right>
      <top style="hair">
        <color rgb="FF00B050"/>
      </top>
      <bottom/>
      <diagonal/>
    </border>
    <border>
      <left style="hair">
        <color rgb="FF00B050"/>
      </left>
      <right style="hair">
        <color rgb="FF00B050"/>
      </right>
      <top style="hair">
        <color rgb="FF00B050"/>
      </top>
      <bottom/>
      <diagonal/>
    </border>
    <border>
      <left style="hair">
        <color rgb="FF00B050"/>
      </left>
      <right style="thin">
        <color rgb="FF00B050"/>
      </right>
      <top style="hair">
        <color rgb="FF00B050"/>
      </top>
      <bottom/>
      <diagonal/>
    </border>
    <border>
      <left style="thin">
        <color rgb="FF00B050"/>
      </left>
      <right style="hair">
        <color rgb="FF00B050"/>
      </right>
      <top style="hair">
        <color rgb="FF00B050"/>
      </top>
      <bottom style="thin">
        <color rgb="FF00B050"/>
      </bottom>
      <diagonal/>
    </border>
    <border>
      <left style="hair">
        <color rgb="FF00B050"/>
      </left>
      <right style="hair">
        <color rgb="FF00B050"/>
      </right>
      <top style="hair">
        <color rgb="FF00B050"/>
      </top>
      <bottom style="thin">
        <color rgb="FF00B050"/>
      </bottom>
      <diagonal/>
    </border>
    <border>
      <left style="hair">
        <color rgb="FF00B050"/>
      </left>
      <right style="thin">
        <color rgb="FF00B050"/>
      </right>
      <top style="hair">
        <color rgb="FF00B050"/>
      </top>
      <bottom style="thin">
        <color rgb="FF00B050"/>
      </bottom>
      <diagonal/>
    </border>
    <border>
      <left/>
      <right/>
      <top/>
      <bottom style="double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 style="thin">
        <color theme="9" tint="-0.499984740745262"/>
      </left>
      <right style="hair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hair">
        <color theme="9" tint="-0.499984740745262"/>
      </left>
      <right style="hair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hair">
        <color theme="9" tint="-0.499984740745262"/>
      </left>
      <right style="hair">
        <color theme="9" tint="-0.499984740745262"/>
      </right>
      <top style="thin">
        <color theme="9" tint="-0.499984740745262"/>
      </top>
      <bottom style="hair">
        <color theme="9" tint="-0.499984740745262"/>
      </bottom>
      <diagonal/>
    </border>
    <border>
      <left style="hair">
        <color theme="9" tint="-0.499984740745262"/>
      </left>
      <right style="hair">
        <color auto="1"/>
      </right>
      <top style="thin">
        <color theme="9" tint="-0.499984740745262"/>
      </top>
      <bottom/>
      <diagonal/>
    </border>
    <border>
      <left style="hair">
        <color auto="1"/>
      </left>
      <right style="hair">
        <color auto="1"/>
      </right>
      <top style="thin">
        <color theme="9" tint="-0.499984740745262"/>
      </top>
      <bottom/>
      <diagonal/>
    </border>
    <border>
      <left style="hair">
        <color auto="1"/>
      </left>
      <right style="hair">
        <color theme="9" tint="-0.499984740745262"/>
      </right>
      <top style="thin">
        <color theme="9" tint="-0.499984740745262"/>
      </top>
      <bottom/>
      <diagonal/>
    </border>
    <border>
      <left style="hair">
        <color theme="9" tint="-0.499984740745262"/>
      </left>
      <right style="hair">
        <color auto="1"/>
      </right>
      <top/>
      <bottom/>
      <diagonal/>
    </border>
    <border>
      <left style="hair">
        <color auto="1"/>
      </left>
      <right style="hair">
        <color theme="9" tint="-0.499984740745262"/>
      </right>
      <top/>
      <bottom/>
      <diagonal/>
    </border>
    <border>
      <left style="hair">
        <color theme="9" tint="-0.499984740745262"/>
      </left>
      <right style="hair">
        <color auto="1"/>
      </right>
      <top/>
      <bottom style="hair">
        <color theme="9" tint="-0.499984740745262"/>
      </bottom>
      <diagonal/>
    </border>
    <border>
      <left style="hair">
        <color auto="1"/>
      </left>
      <right style="hair">
        <color auto="1"/>
      </right>
      <top/>
      <bottom style="hair">
        <color theme="9" tint="-0.499984740745262"/>
      </bottom>
      <diagonal/>
    </border>
    <border>
      <left style="hair">
        <color auto="1"/>
      </left>
      <right style="hair">
        <color theme="9" tint="-0.499984740745262"/>
      </right>
      <top/>
      <bottom style="hair">
        <color theme="9" tint="-0.499984740745262"/>
      </bottom>
      <diagonal/>
    </border>
    <border>
      <left style="hair">
        <color auto="1"/>
      </left>
      <right style="hair">
        <color theme="9" tint="-0.499984740745262"/>
      </right>
      <top style="hair">
        <color auto="1"/>
      </top>
      <bottom/>
      <diagonal/>
    </border>
    <border>
      <left/>
      <right/>
      <top/>
      <bottom style="hair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hair">
        <color auto="1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hair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hair">
        <color auto="1"/>
      </left>
      <right style="thin">
        <color theme="9" tint="-0.499984740745262"/>
      </right>
      <top/>
      <bottom style="hair">
        <color auto="1"/>
      </bottom>
      <diagonal/>
    </border>
    <border>
      <left style="hair">
        <color auto="1"/>
      </left>
      <right style="thin">
        <color theme="9" tint="-0.499984740745262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theme="9" tint="-0.499984740745262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theme="9" tint="-0.499984740745262"/>
      </top>
      <bottom style="thin">
        <color theme="9" tint="-0.499984740745262"/>
      </bottom>
      <diagonal/>
    </border>
    <border>
      <left style="hair">
        <color auto="1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hair">
        <color theme="9" tint="-0.499984740745262"/>
      </top>
      <bottom style="hair">
        <color theme="9" tint="-0.499984740745262"/>
      </bottom>
      <diagonal/>
    </border>
    <border>
      <left/>
      <right/>
      <top style="hair">
        <color theme="9" tint="-0.499984740745262"/>
      </top>
      <bottom style="hair">
        <color theme="9" tint="-0.499984740745262"/>
      </bottom>
      <diagonal/>
    </border>
    <border>
      <left/>
      <right style="hair">
        <color auto="1"/>
      </right>
      <top style="hair">
        <color theme="9" tint="-0.499984740745262"/>
      </top>
      <bottom style="hair">
        <color theme="9" tint="-0.499984740745262"/>
      </bottom>
      <diagonal/>
    </border>
    <border>
      <left style="hair">
        <color auto="1"/>
      </left>
      <right style="hair">
        <color auto="1"/>
      </right>
      <top style="hair">
        <color theme="9" tint="-0.499984740745262"/>
      </top>
      <bottom style="hair">
        <color theme="9" tint="-0.499984740745262"/>
      </bottom>
      <diagonal/>
    </border>
    <border>
      <left style="hair">
        <color auto="1"/>
      </left>
      <right style="thin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  <border>
      <left style="thin">
        <color theme="9" tint="-0.499984740745262"/>
      </left>
      <right/>
      <top style="hair">
        <color theme="9" tint="-0.499984740745262"/>
      </top>
      <bottom style="thin">
        <color theme="9" tint="-0.499984740745262"/>
      </bottom>
      <diagonal/>
    </border>
    <border>
      <left/>
      <right/>
      <top style="hair">
        <color theme="9" tint="-0.499984740745262"/>
      </top>
      <bottom style="thin">
        <color theme="9" tint="-0.499984740745262"/>
      </bottom>
      <diagonal/>
    </border>
    <border>
      <left/>
      <right style="hair">
        <color auto="1"/>
      </right>
      <top style="hair">
        <color theme="9" tint="-0.499984740745262"/>
      </top>
      <bottom style="thin">
        <color theme="9" tint="-0.499984740745262"/>
      </bottom>
      <diagonal/>
    </border>
    <border>
      <left style="hair">
        <color auto="1"/>
      </left>
      <right style="hair">
        <color auto="1"/>
      </right>
      <top style="hair">
        <color theme="9" tint="-0.499984740745262"/>
      </top>
      <bottom style="thin">
        <color theme="9" tint="-0.499984740745262"/>
      </bottom>
      <diagonal/>
    </border>
    <border>
      <left style="hair">
        <color auto="1"/>
      </left>
      <right style="thin">
        <color theme="9" tint="-0.499984740745262"/>
      </right>
      <top style="hair">
        <color theme="9" tint="-0.499984740745262"/>
      </top>
      <bottom style="thin">
        <color theme="9" tint="-0.499984740745262"/>
      </bottom>
      <diagonal/>
    </border>
    <border>
      <left style="hair">
        <color theme="9" tint="-0.499984740745262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theme="9" tint="-0.499984740745262"/>
      </right>
      <top/>
      <bottom style="hair">
        <color auto="1"/>
      </bottom>
      <diagonal/>
    </border>
    <border>
      <left style="hair">
        <color theme="9" tint="-0.499984740745262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theme="9" tint="-0.499984740745262"/>
      </right>
      <top style="hair">
        <color auto="1"/>
      </top>
      <bottom style="hair">
        <color auto="1"/>
      </bottom>
      <diagonal/>
    </border>
    <border>
      <left style="hair">
        <color theme="9" tint="-0.499984740745262"/>
      </left>
      <right style="hair">
        <color auto="1"/>
      </right>
      <top style="hair">
        <color auto="1"/>
      </top>
      <bottom/>
      <diagonal/>
    </border>
    <border>
      <left style="hair">
        <color theme="9" tint="-0.499984740745262"/>
      </left>
      <right style="hair">
        <color auto="1"/>
      </right>
      <top style="hair">
        <color theme="9" tint="-0.499984740745262"/>
      </top>
      <bottom style="hair">
        <color theme="9" tint="-0.499984740745262"/>
      </bottom>
      <diagonal/>
    </border>
    <border>
      <left style="hair">
        <color auto="1"/>
      </left>
      <right style="hair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  <border>
      <left style="hair">
        <color theme="9" tint="-0.499984740745262"/>
      </left>
      <right style="hair">
        <color auto="1"/>
      </right>
      <top style="hair">
        <color theme="9" tint="-0.499984740745262"/>
      </top>
      <bottom style="thin">
        <color theme="9" tint="-0.499984740745262"/>
      </bottom>
      <diagonal/>
    </border>
    <border>
      <left style="hair">
        <color auto="1"/>
      </left>
      <right style="hair">
        <color theme="9" tint="-0.499984740745262"/>
      </right>
      <top style="hair">
        <color theme="9" tint="-0.499984740745262"/>
      </top>
      <bottom style="thin">
        <color theme="9" tint="-0.499984740745262"/>
      </bottom>
      <diagonal/>
    </border>
    <border>
      <left style="hair">
        <color theme="9" tint="-0.499984740745262"/>
      </left>
      <right style="hair">
        <color auto="1"/>
      </right>
      <top style="thin">
        <color theme="9" tint="-0.499984740745262"/>
      </top>
      <bottom style="thin">
        <color theme="9" tint="-0.499984740745262"/>
      </bottom>
      <diagonal/>
    </border>
    <border>
      <left style="hair">
        <color auto="1"/>
      </left>
      <right style="hair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hair">
        <color theme="9" tint="-0.499984740745262"/>
      </right>
      <top style="thin">
        <color theme="9" tint="-0.499984740745262"/>
      </top>
      <bottom style="hair">
        <color theme="9" tint="-0.499984740745262"/>
      </bottom>
      <diagonal/>
    </border>
    <border>
      <left style="thin">
        <color theme="9" tint="-0.499984740745262"/>
      </left>
      <right style="hair">
        <color auto="1"/>
      </right>
      <top style="thin">
        <color theme="9" tint="-0.499984740745262"/>
      </top>
      <bottom/>
      <diagonal/>
    </border>
    <border>
      <left style="hair">
        <color auto="1"/>
      </left>
      <right/>
      <top style="thin">
        <color theme="9" tint="-0.499984740745262"/>
      </top>
      <bottom/>
      <diagonal/>
    </border>
    <border>
      <left style="thin">
        <color theme="9" tint="-0.499984740745262"/>
      </left>
      <right style="hair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  <border>
      <left style="hair">
        <color theme="9" tint="-0.499984740745262"/>
      </left>
      <right style="hair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  <border>
      <left style="hair">
        <color theme="9" tint="-0.499984740745262"/>
      </left>
      <right style="thin">
        <color theme="9" tint="-0.499984740745262"/>
      </right>
      <top style="thin">
        <color theme="9" tint="-0.499984740745262"/>
      </top>
      <bottom style="hair">
        <color theme="9" tint="-0.499984740745262"/>
      </bottom>
      <diagonal/>
    </border>
    <border>
      <left style="hair">
        <color theme="9" tint="-0.499984740745262"/>
      </left>
      <right style="thin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  <border>
      <left style="thin">
        <color theme="9" tint="-0.499984740745262"/>
      </left>
      <right style="hair">
        <color theme="9" tint="-0.499984740745262"/>
      </right>
      <top style="hair">
        <color theme="9" tint="-0.499984740745262"/>
      </top>
      <bottom style="thin">
        <color theme="9" tint="-0.499984740745262"/>
      </bottom>
      <diagonal/>
    </border>
    <border>
      <left style="hair">
        <color theme="9" tint="-0.499984740745262"/>
      </left>
      <right style="hair">
        <color theme="9" tint="-0.499984740745262"/>
      </right>
      <top style="hair">
        <color theme="9" tint="-0.499984740745262"/>
      </top>
      <bottom style="thin">
        <color theme="9" tint="-0.499984740745262"/>
      </bottom>
      <diagonal/>
    </border>
    <border>
      <left style="hair">
        <color theme="9" tint="-0.499984740745262"/>
      </left>
      <right style="thin">
        <color theme="9" tint="-0.499984740745262"/>
      </right>
      <top style="hair">
        <color theme="9" tint="-0.499984740745262"/>
      </top>
      <bottom style="thin">
        <color theme="9" tint="-0.499984740745262"/>
      </bottom>
      <diagonal/>
    </border>
    <border>
      <left/>
      <right/>
      <top/>
      <bottom style="double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hair">
        <color rgb="FFFF0000"/>
      </right>
      <top style="thin">
        <color rgb="FFFF0000"/>
      </top>
      <bottom style="thin">
        <color rgb="FFFF0000"/>
      </bottom>
      <diagonal/>
    </border>
    <border>
      <left style="hair">
        <color rgb="FFFF0000"/>
      </left>
      <right style="hair">
        <color rgb="FFFF0000"/>
      </right>
      <top style="thin">
        <color rgb="FFFF0000"/>
      </top>
      <bottom style="thin">
        <color rgb="FFFF0000"/>
      </bottom>
      <diagonal/>
    </border>
    <border>
      <left style="hair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hair">
        <color rgb="FFFF0000"/>
      </left>
      <right style="hair">
        <color rgb="FFFF0000"/>
      </right>
      <top style="thin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auto="1"/>
      </right>
      <top style="thin">
        <color rgb="FFFF0000"/>
      </top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/>
      <diagonal/>
    </border>
    <border>
      <left style="hair">
        <color auto="1"/>
      </left>
      <right style="hair">
        <color rgb="FFFF0000"/>
      </right>
      <top style="thin">
        <color rgb="FFFF0000"/>
      </top>
      <bottom/>
      <diagonal/>
    </border>
    <border>
      <left style="hair">
        <color rgb="FFFF0000"/>
      </left>
      <right style="hair">
        <color auto="1"/>
      </right>
      <top/>
      <bottom/>
      <diagonal/>
    </border>
    <border>
      <left style="hair">
        <color auto="1"/>
      </left>
      <right style="hair">
        <color rgb="FFFF0000"/>
      </right>
      <top/>
      <bottom/>
      <diagonal/>
    </border>
    <border>
      <left style="hair">
        <color rgb="FFFF0000"/>
      </left>
      <right style="hair">
        <color auto="1"/>
      </right>
      <top/>
      <bottom style="hair">
        <color rgb="FFFF0000"/>
      </bottom>
      <diagonal/>
    </border>
    <border>
      <left style="hair">
        <color auto="1"/>
      </left>
      <right style="hair">
        <color auto="1"/>
      </right>
      <top/>
      <bottom style="hair">
        <color rgb="FFFF0000"/>
      </bottom>
      <diagonal/>
    </border>
    <border>
      <left style="hair">
        <color auto="1"/>
      </left>
      <right style="hair">
        <color rgb="FFFF0000"/>
      </right>
      <top/>
      <bottom style="hair">
        <color rgb="FFFF0000"/>
      </bottom>
      <diagonal/>
    </border>
    <border>
      <left style="thin">
        <color rgb="FFFF0000"/>
      </left>
      <right/>
      <top style="hair">
        <color rgb="FFFF0000"/>
      </top>
      <bottom style="hair">
        <color rgb="FFFF0000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/>
      <right/>
      <top/>
      <bottom style="hair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hair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hair">
        <color auto="1"/>
      </right>
      <top/>
      <bottom style="thin">
        <color rgb="FFFF0000"/>
      </bottom>
      <diagonal/>
    </border>
    <border>
      <left style="hair">
        <color auto="1"/>
      </left>
      <right style="hair">
        <color auto="1"/>
      </right>
      <top/>
      <bottom style="thin">
        <color rgb="FFFF0000"/>
      </bottom>
      <diagonal/>
    </border>
    <border>
      <left style="hair">
        <color auto="1"/>
      </left>
      <right style="thin">
        <color rgb="FFFF0000"/>
      </right>
      <top/>
      <bottom style="thin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hair">
        <color rgb="FFFF0000"/>
      </bottom>
      <diagonal/>
    </border>
    <border>
      <left style="hair">
        <color auto="1"/>
      </left>
      <right style="thin">
        <color rgb="FFFF0000"/>
      </right>
      <top style="thin">
        <color rgb="FFFF0000"/>
      </top>
      <bottom style="hair">
        <color rgb="FFFF0000"/>
      </bottom>
      <diagonal/>
    </border>
    <border>
      <left style="hair">
        <color auto="1"/>
      </left>
      <right style="hair">
        <color auto="1"/>
      </right>
      <top style="hair">
        <color rgb="FFFF0000"/>
      </top>
      <bottom style="hair">
        <color rgb="FFFF0000"/>
      </bottom>
      <diagonal/>
    </border>
    <border>
      <left style="hair">
        <color auto="1"/>
      </left>
      <right style="thin">
        <color rgb="FFFF0000"/>
      </right>
      <top style="hair">
        <color rgb="FFFF0000"/>
      </top>
      <bottom style="hair">
        <color rgb="FFFF0000"/>
      </bottom>
      <diagonal/>
    </border>
    <border>
      <left/>
      <right style="hair">
        <color auto="1"/>
      </right>
      <top style="hair">
        <color rgb="FFFF0000"/>
      </top>
      <bottom style="hair">
        <color rgb="FFFF0000"/>
      </bottom>
      <diagonal/>
    </border>
    <border>
      <left style="thin">
        <color rgb="FFFF0000"/>
      </left>
      <right/>
      <top style="hair">
        <color rgb="FFFF0000"/>
      </top>
      <bottom style="thin">
        <color rgb="FFFF0000"/>
      </bottom>
      <diagonal/>
    </border>
    <border>
      <left/>
      <right/>
      <top style="hair">
        <color rgb="FFFF0000"/>
      </top>
      <bottom style="thin">
        <color rgb="FFFF0000"/>
      </bottom>
      <diagonal/>
    </border>
    <border>
      <left/>
      <right style="hair">
        <color auto="1"/>
      </right>
      <top style="hair">
        <color rgb="FFFF0000"/>
      </top>
      <bottom style="thin">
        <color rgb="FFFF0000"/>
      </bottom>
      <diagonal/>
    </border>
    <border>
      <left style="hair">
        <color auto="1"/>
      </left>
      <right style="hair">
        <color auto="1"/>
      </right>
      <top style="hair">
        <color rgb="FFFF0000"/>
      </top>
      <bottom style="thin">
        <color rgb="FFFF0000"/>
      </bottom>
      <diagonal/>
    </border>
    <border>
      <left style="hair">
        <color auto="1"/>
      </left>
      <right style="thin">
        <color rgb="FFFF0000"/>
      </right>
      <top style="hair">
        <color rgb="FFFF0000"/>
      </top>
      <bottom style="thin">
        <color rgb="FFFF0000"/>
      </bottom>
      <diagonal/>
    </border>
    <border>
      <left/>
      <right style="hair">
        <color auto="1"/>
      </right>
      <top style="thin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auto="1"/>
      </right>
      <top style="thin">
        <color rgb="FFFF0000"/>
      </top>
      <bottom style="hair">
        <color rgb="FFFF0000"/>
      </bottom>
      <diagonal/>
    </border>
    <border>
      <left style="hair">
        <color auto="1"/>
      </left>
      <right style="hair">
        <color rgb="FFFF0000"/>
      </right>
      <top style="thin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auto="1"/>
      </right>
      <top style="hair">
        <color rgb="FFFF0000"/>
      </top>
      <bottom style="hair">
        <color rgb="FFFF0000"/>
      </bottom>
      <diagonal/>
    </border>
    <border>
      <left style="hair">
        <color auto="1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auto="1"/>
      </right>
      <top style="hair">
        <color rgb="FFFF0000"/>
      </top>
      <bottom style="thin">
        <color rgb="FFFF0000"/>
      </bottom>
      <diagonal/>
    </border>
    <border>
      <left style="hair">
        <color auto="1"/>
      </left>
      <right style="hair">
        <color rgb="FFFF0000"/>
      </right>
      <top style="hair">
        <color rgb="FFFF0000"/>
      </top>
      <bottom style="thin">
        <color rgb="FFFF0000"/>
      </bottom>
      <diagonal/>
    </border>
    <border>
      <left style="hair">
        <color rgb="FFFF0000"/>
      </left>
      <right style="hair">
        <color auto="1"/>
      </right>
      <top/>
      <bottom style="thin">
        <color rgb="FFFF0000"/>
      </bottom>
      <diagonal/>
    </border>
    <border>
      <left style="hair">
        <color auto="1"/>
      </left>
      <right style="hair">
        <color rgb="FFFF0000"/>
      </right>
      <top/>
      <bottom style="thin">
        <color rgb="FFFF0000"/>
      </bottom>
      <diagonal/>
    </border>
    <border>
      <left style="thin">
        <color rgb="FFFF0000"/>
      </left>
      <right style="hair">
        <color rgb="FFFF0000"/>
      </right>
      <top style="thin">
        <color rgb="FFFF0000"/>
      </top>
      <bottom style="hair">
        <color rgb="FFFF0000"/>
      </bottom>
      <diagonal/>
    </border>
    <border>
      <left style="thin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thin">
        <color rgb="FFFF0000"/>
      </right>
      <top style="thin">
        <color rgb="FFFF0000"/>
      </top>
      <bottom style="hair">
        <color rgb="FFFF0000"/>
      </bottom>
      <diagonal/>
    </border>
    <border>
      <left style="hair">
        <color rgb="FFFF0000"/>
      </left>
      <right style="thin">
        <color rgb="FFFF0000"/>
      </right>
      <top style="hair">
        <color rgb="FFFF0000"/>
      </top>
      <bottom style="hair">
        <color rgb="FFFF0000"/>
      </bottom>
      <diagonal/>
    </border>
    <border>
      <left style="thin">
        <color rgb="FFFF0000"/>
      </left>
      <right style="hair">
        <color rgb="FFFF0000"/>
      </right>
      <top style="hair">
        <color rgb="FFFF0000"/>
      </top>
      <bottom style="thin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thin">
        <color rgb="FFFF0000"/>
      </bottom>
      <diagonal/>
    </border>
    <border>
      <left style="hair">
        <color rgb="FFFF0000"/>
      </left>
      <right style="thin">
        <color rgb="FFFF0000"/>
      </right>
      <top style="hair">
        <color rgb="FFFF0000"/>
      </top>
      <bottom style="thin">
        <color rgb="FFFF0000"/>
      </bottom>
      <diagonal/>
    </border>
    <border>
      <left/>
      <right style="hair">
        <color rgb="FF00B050"/>
      </right>
      <top style="thin">
        <color rgb="FF00B050"/>
      </top>
      <bottom style="thin">
        <color rgb="FF00B050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hair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00B050"/>
      </left>
      <right style="hair">
        <color rgb="FF00B050"/>
      </right>
      <top/>
      <bottom style="hair">
        <color rgb="FF00B050"/>
      </bottom>
      <diagonal/>
    </border>
    <border>
      <left style="hair">
        <color rgb="FF00B050"/>
      </left>
      <right/>
      <top/>
      <bottom style="hair">
        <color rgb="FF00B050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hair">
        <color theme="9" tint="-0.499984740745262"/>
      </right>
      <top/>
      <bottom style="hair">
        <color theme="9" tint="-0.499984740745262"/>
      </bottom>
      <diagonal/>
    </border>
    <border>
      <left style="hair">
        <color theme="9" tint="-0.499984740745262"/>
      </left>
      <right/>
      <top/>
      <bottom style="hair">
        <color theme="9" tint="-0.499984740745262"/>
      </bottom>
      <diagonal/>
    </border>
    <border>
      <left style="thin">
        <color rgb="FFFF0000"/>
      </left>
      <right style="hair">
        <color rgb="FFFF0000"/>
      </right>
      <top/>
      <bottom style="hair">
        <color rgb="FFFF0000"/>
      </bottom>
      <diagonal/>
    </border>
    <border>
      <left style="hair">
        <color rgb="FFFF0000"/>
      </left>
      <right/>
      <top/>
      <bottom style="hair">
        <color rgb="FFFF0000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rgb="FF00B050"/>
      </left>
      <right/>
      <top style="thin">
        <color rgb="FF00B050"/>
      </top>
      <bottom style="hair">
        <color rgb="FF00B050"/>
      </bottom>
      <diagonal/>
    </border>
    <border>
      <left/>
      <right style="hair">
        <color rgb="FF00B050"/>
      </right>
      <top style="thin">
        <color rgb="FF00B050"/>
      </top>
      <bottom style="hair">
        <color rgb="FF00B050"/>
      </bottom>
      <diagonal/>
    </border>
    <border>
      <left style="hair">
        <color rgb="FF00B050"/>
      </left>
      <right/>
      <top style="hair">
        <color rgb="FF00B050"/>
      </top>
      <bottom style="hair">
        <color rgb="FF00B050"/>
      </bottom>
      <diagonal/>
    </border>
    <border>
      <left/>
      <right style="hair">
        <color rgb="FF00B050"/>
      </right>
      <top style="hair">
        <color rgb="FF00B050"/>
      </top>
      <bottom style="hair">
        <color rgb="FF00B050"/>
      </bottom>
      <diagonal/>
    </border>
    <border>
      <left style="hair">
        <color rgb="FF00B050"/>
      </left>
      <right/>
      <top style="hair">
        <color rgb="FF00B050"/>
      </top>
      <bottom style="thin">
        <color rgb="FF00B050"/>
      </bottom>
      <diagonal/>
    </border>
    <border>
      <left/>
      <right style="hair">
        <color rgb="FF00B050"/>
      </right>
      <top style="hair">
        <color rgb="FF00B050"/>
      </top>
      <bottom style="thin">
        <color rgb="FF00B050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theme="9" tint="-0.499984740745262"/>
      </left>
      <right/>
      <top style="hair">
        <color theme="9" tint="-0.499984740745262"/>
      </top>
      <bottom style="hair">
        <color theme="9" tint="-0.499984740745262"/>
      </bottom>
      <diagonal/>
    </border>
    <border>
      <left/>
      <right style="hair">
        <color theme="9" tint="-0.499984740745262"/>
      </right>
      <top style="hair">
        <color theme="9" tint="-0.499984740745262"/>
      </top>
      <bottom style="hair">
        <color theme="9" tint="-0.499984740745262"/>
      </bottom>
      <diagonal/>
    </border>
    <border>
      <left style="hair">
        <color theme="9" tint="-0.499984740745262"/>
      </left>
      <right/>
      <top style="hair">
        <color theme="9" tint="-0.499984740745262"/>
      </top>
      <bottom style="thin">
        <color theme="9" tint="-0.499984740745262"/>
      </bottom>
      <diagonal/>
    </border>
    <border>
      <left/>
      <right style="hair">
        <color theme="9" tint="-0.499984740745262"/>
      </right>
      <top style="hair">
        <color theme="9" tint="-0.499984740745262"/>
      </top>
      <bottom style="thin">
        <color theme="9" tint="-0.499984740745262"/>
      </bottom>
      <diagonal/>
    </border>
    <border>
      <left style="hair">
        <color theme="9" tint="-0.499984740745262"/>
      </left>
      <right/>
      <top style="thin">
        <color theme="9" tint="-0.499984740745262"/>
      </top>
      <bottom style="hair">
        <color theme="9" tint="-0.499984740745262"/>
      </bottom>
      <diagonal/>
    </border>
    <border>
      <left/>
      <right style="hair">
        <color theme="9" tint="-0.499984740745262"/>
      </right>
      <top style="thin">
        <color theme="9" tint="-0.499984740745262"/>
      </top>
      <bottom style="hair">
        <color theme="9" tint="-0.499984740745262"/>
      </bottom>
      <diagonal/>
    </border>
    <border>
      <left style="hair">
        <color rgb="FFFF0000"/>
      </left>
      <right/>
      <top style="thin">
        <color rgb="FFFF0000"/>
      </top>
      <bottom style="hair">
        <color rgb="FFFF0000"/>
      </bottom>
      <diagonal/>
    </border>
    <border>
      <left/>
      <right style="hair">
        <color rgb="FFFF0000"/>
      </right>
      <top style="thin">
        <color rgb="FFFF0000"/>
      </top>
      <bottom style="hair">
        <color rgb="FFFF0000"/>
      </bottom>
      <diagonal/>
    </border>
    <border>
      <left style="hair">
        <color rgb="FFFF0000"/>
      </left>
      <right/>
      <top style="hair">
        <color rgb="FFFF0000"/>
      </top>
      <bottom style="hair">
        <color rgb="FFFF0000"/>
      </bottom>
      <diagonal/>
    </border>
    <border>
      <left/>
      <right style="hair">
        <color rgb="FFFF0000"/>
      </right>
      <top style="hair">
        <color rgb="FFFF0000"/>
      </top>
      <bottom style="hair">
        <color rgb="FFFF0000"/>
      </bottom>
      <diagonal/>
    </border>
  </borders>
  <cellStyleXfs count="14">
    <xf numFmtId="1" fontId="0" fillId="0" borderId="0"/>
    <xf numFmtId="176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1" fontId="13" fillId="0" borderId="0"/>
    <xf numFmtId="1" fontId="13" fillId="0" borderId="0"/>
    <xf numFmtId="38" fontId="10" fillId="0" borderId="0" applyFont="0" applyFill="0" applyBorder="0" applyAlignment="0" applyProtection="0">
      <alignment vertical="center"/>
    </xf>
    <xf numFmtId="1" fontId="13" fillId="0" borderId="0"/>
    <xf numFmtId="1" fontId="13" fillId="0" borderId="0"/>
    <xf numFmtId="1" fontId="13" fillId="0" borderId="0"/>
    <xf numFmtId="1" fontId="13" fillId="0" borderId="0"/>
    <xf numFmtId="1" fontId="13" fillId="0" borderId="0"/>
    <xf numFmtId="1" fontId="13" fillId="0" borderId="0"/>
    <xf numFmtId="0" fontId="11" fillId="0" borderId="0"/>
    <xf numFmtId="0" fontId="12" fillId="0" borderId="0"/>
  </cellStyleXfs>
  <cellXfs count="450">
    <xf numFmtId="1" fontId="0" fillId="0" borderId="0" xfId="0"/>
    <xf numFmtId="1" fontId="1" fillId="0" borderId="0" xfId="0" applyFont="1" applyAlignment="1">
      <alignment vertical="center"/>
    </xf>
    <xf numFmtId="1" fontId="1" fillId="0" borderId="0" xfId="0" applyFont="1"/>
    <xf numFmtId="1" fontId="2" fillId="0" borderId="0" xfId="0" applyFont="1" applyAlignment="1"/>
    <xf numFmtId="1" fontId="1" fillId="0" borderId="0" xfId="0" applyFont="1" applyAlignment="1">
      <alignment vertical="top"/>
    </xf>
    <xf numFmtId="1" fontId="1" fillId="0" borderId="17" xfId="0" applyFont="1" applyBorder="1"/>
    <xf numFmtId="1" fontId="1" fillId="0" borderId="0" xfId="0" applyFont="1" applyAlignment="1"/>
    <xf numFmtId="1" fontId="2" fillId="0" borderId="17" xfId="0" applyFont="1" applyBorder="1" applyAlignment="1"/>
    <xf numFmtId="1" fontId="1" fillId="0" borderId="0" xfId="0" applyFont="1" applyAlignment="1">
      <alignment horizontal="right"/>
    </xf>
    <xf numFmtId="1" fontId="17" fillId="0" borderId="17" xfId="0" applyFont="1" applyBorder="1"/>
    <xf numFmtId="1" fontId="18" fillId="0" borderId="17" xfId="0" applyFont="1" applyBorder="1" applyAlignment="1"/>
    <xf numFmtId="1" fontId="17" fillId="0" borderId="0" xfId="0" applyFont="1" applyAlignment="1">
      <alignment horizontal="right"/>
    </xf>
    <xf numFmtId="1" fontId="17" fillId="0" borderId="0" xfId="0" applyFont="1" applyAlignment="1">
      <alignment vertical="top"/>
    </xf>
    <xf numFmtId="1" fontId="15" fillId="0" borderId="44" xfId="0" applyFont="1" applyBorder="1" applyAlignment="1">
      <alignment vertical="center"/>
    </xf>
    <xf numFmtId="1" fontId="23" fillId="0" borderId="0" xfId="0" applyFont="1" applyAlignment="1">
      <alignment horizontal="right"/>
    </xf>
    <xf numFmtId="1" fontId="23" fillId="0" borderId="0" xfId="0" applyFont="1" applyAlignment="1">
      <alignment vertical="top"/>
    </xf>
    <xf numFmtId="1" fontId="23" fillId="0" borderId="63" xfId="0" applyFont="1" applyBorder="1"/>
    <xf numFmtId="1" fontId="24" fillId="0" borderId="63" xfId="0" applyFont="1" applyBorder="1" applyAlignment="1"/>
    <xf numFmtId="1" fontId="1" fillId="0" borderId="77" xfId="0" applyFont="1" applyBorder="1" applyAlignment="1">
      <alignment vertical="center"/>
    </xf>
    <xf numFmtId="1" fontId="1" fillId="0" borderId="0" xfId="0" applyFont="1" applyBorder="1" applyAlignment="1">
      <alignment vertical="center"/>
    </xf>
    <xf numFmtId="1" fontId="31" fillId="0" borderId="0" xfId="0" applyFont="1" applyAlignment="1">
      <alignment horizontal="right"/>
    </xf>
    <xf numFmtId="1" fontId="31" fillId="0" borderId="0" xfId="0" applyFont="1" applyAlignment="1">
      <alignment vertical="top"/>
    </xf>
    <xf numFmtId="1" fontId="1" fillId="0" borderId="120" xfId="0" applyFont="1" applyBorder="1"/>
    <xf numFmtId="1" fontId="2" fillId="0" borderId="120" xfId="0" applyFont="1" applyBorder="1" applyAlignment="1"/>
    <xf numFmtId="1" fontId="1" fillId="0" borderId="136" xfId="0" applyFont="1" applyBorder="1" applyAlignment="1">
      <alignment vertical="center"/>
    </xf>
    <xf numFmtId="178" fontId="8" fillId="0" borderId="12" xfId="0" applyNumberFormat="1" applyFont="1" applyBorder="1" applyAlignment="1">
      <alignment horizontal="right" vertical="center" shrinkToFit="1"/>
    </xf>
    <xf numFmtId="178" fontId="8" fillId="0" borderId="20" xfId="0" applyNumberFormat="1" applyFont="1" applyBorder="1" applyAlignment="1">
      <alignment horizontal="right" vertical="center" shrinkToFit="1"/>
    </xf>
    <xf numFmtId="178" fontId="8" fillId="0" borderId="79" xfId="0" applyNumberFormat="1" applyFont="1" applyBorder="1" applyAlignment="1">
      <alignment horizontal="right" vertical="center" shrinkToFit="1"/>
    </xf>
    <xf numFmtId="178" fontId="8" fillId="0" borderId="121" xfId="0" applyNumberFormat="1" applyFont="1" applyBorder="1" applyAlignment="1">
      <alignment horizontal="right" vertical="center" shrinkToFit="1"/>
    </xf>
    <xf numFmtId="177" fontId="1" fillId="0" borderId="135" xfId="0" applyNumberFormat="1" applyFont="1" applyBorder="1" applyAlignment="1">
      <alignment horizontal="left" vertical="center"/>
    </xf>
    <xf numFmtId="178" fontId="8" fillId="0" borderId="135" xfId="0" applyNumberFormat="1" applyFont="1" applyBorder="1" applyAlignment="1">
      <alignment horizontal="right" vertical="center" shrinkToFit="1"/>
    </xf>
    <xf numFmtId="177" fontId="1" fillId="0" borderId="151" xfId="1" applyNumberFormat="1" applyFont="1" applyBorder="1" applyAlignment="1">
      <alignment horizontal="left" vertical="center" shrinkToFit="1"/>
    </xf>
    <xf numFmtId="178" fontId="8" fillId="0" borderId="186" xfId="0" applyNumberFormat="1" applyFont="1" applyBorder="1" applyAlignment="1">
      <alignment horizontal="right" vertical="center" shrinkToFit="1"/>
    </xf>
    <xf numFmtId="177" fontId="1" fillId="0" borderId="186" xfId="0" applyNumberFormat="1" applyFont="1" applyBorder="1" applyAlignment="1">
      <alignment horizontal="left" vertical="center"/>
    </xf>
    <xf numFmtId="177" fontId="1" fillId="0" borderId="20" xfId="0" applyNumberFormat="1" applyFont="1" applyBorder="1" applyAlignment="1">
      <alignment horizontal="left" vertical="center"/>
    </xf>
    <xf numFmtId="177" fontId="1" fillId="0" borderId="193" xfId="1" applyNumberFormat="1" applyFont="1" applyBorder="1" applyAlignment="1">
      <alignment horizontal="left" vertical="center" shrinkToFit="1"/>
    </xf>
    <xf numFmtId="177" fontId="1" fillId="0" borderId="21" xfId="1" applyNumberFormat="1" applyFont="1" applyBorder="1" applyAlignment="1">
      <alignment horizontal="left" vertical="center" shrinkToFit="1"/>
    </xf>
    <xf numFmtId="178" fontId="8" fillId="0" borderId="194" xfId="0" applyNumberFormat="1" applyFont="1" applyBorder="1" applyAlignment="1">
      <alignment horizontal="right" vertical="center" shrinkToFit="1"/>
    </xf>
    <xf numFmtId="178" fontId="8" fillId="0" borderId="195" xfId="0" applyNumberFormat="1" applyFont="1" applyBorder="1" applyAlignment="1">
      <alignment horizontal="right" vertical="center" shrinkToFit="1"/>
    </xf>
    <xf numFmtId="177" fontId="1" fillId="0" borderId="194" xfId="0" applyNumberFormat="1" applyFont="1" applyBorder="1" applyAlignment="1">
      <alignment horizontal="left" vertical="center"/>
    </xf>
    <xf numFmtId="177" fontId="1" fillId="0" borderId="195" xfId="0" applyNumberFormat="1" applyFont="1" applyBorder="1" applyAlignment="1">
      <alignment horizontal="left" vertical="center"/>
    </xf>
    <xf numFmtId="177" fontId="1" fillId="0" borderId="196" xfId="1" applyNumberFormat="1" applyFont="1" applyBorder="1" applyAlignment="1">
      <alignment horizontal="left" vertical="center" shrinkToFit="1"/>
    </xf>
    <xf numFmtId="177" fontId="1" fillId="0" borderId="197" xfId="1" applyNumberFormat="1" applyFont="1" applyBorder="1" applyAlignment="1">
      <alignment horizontal="left" vertical="center" shrinkToFit="1"/>
    </xf>
    <xf numFmtId="1" fontId="17" fillId="0" borderId="60" xfId="0" applyFont="1" applyBorder="1" applyAlignment="1">
      <alignment horizontal="center" vertical="center"/>
    </xf>
    <xf numFmtId="1" fontId="17" fillId="0" borderId="61" xfId="0" applyFont="1" applyBorder="1" applyAlignment="1">
      <alignment horizontal="center" vertical="center"/>
    </xf>
    <xf numFmtId="1" fontId="15" fillId="0" borderId="61" xfId="0" applyFont="1" applyBorder="1" applyAlignment="1">
      <alignment horizontal="center" vertical="center"/>
    </xf>
    <xf numFmtId="1" fontId="15" fillId="0" borderId="62" xfId="0" applyFont="1" applyBorder="1" applyAlignment="1">
      <alignment horizontal="center" vertical="center"/>
    </xf>
    <xf numFmtId="1" fontId="19" fillId="0" borderId="0" xfId="0" applyFont="1" applyAlignment="1">
      <alignment horizontal="center"/>
    </xf>
    <xf numFmtId="1" fontId="15" fillId="0" borderId="54" xfId="0" applyFont="1" applyBorder="1" applyAlignment="1">
      <alignment horizontal="center" vertical="center"/>
    </xf>
    <xf numFmtId="1" fontId="15" fillId="0" borderId="55" xfId="0" applyFont="1" applyBorder="1" applyAlignment="1">
      <alignment horizontal="center" vertical="center"/>
    </xf>
    <xf numFmtId="1" fontId="15" fillId="0" borderId="56" xfId="0" applyFont="1" applyBorder="1" applyAlignment="1">
      <alignment horizontal="center" vertical="center"/>
    </xf>
    <xf numFmtId="1" fontId="22" fillId="0" borderId="45" xfId="0" applyFont="1" applyBorder="1" applyAlignment="1">
      <alignment horizontal="center" vertical="center"/>
    </xf>
    <xf numFmtId="1" fontId="22" fillId="0" borderId="46" xfId="0" applyFont="1" applyBorder="1" applyAlignment="1">
      <alignment horizontal="center" vertical="center"/>
    </xf>
    <xf numFmtId="177" fontId="8" fillId="0" borderId="50" xfId="0" applyNumberFormat="1" applyFont="1" applyBorder="1" applyAlignment="1">
      <alignment horizontal="right" vertical="center" shrinkToFit="1"/>
    </xf>
    <xf numFmtId="1" fontId="1" fillId="0" borderId="50" xfId="0" applyFont="1" applyBorder="1" applyAlignment="1">
      <alignment horizontal="center" vertical="center"/>
    </xf>
    <xf numFmtId="1" fontId="1" fillId="0" borderId="51" xfId="0" applyFont="1" applyBorder="1" applyAlignment="1">
      <alignment horizontal="center" vertical="center"/>
    </xf>
    <xf numFmtId="1" fontId="17" fillId="0" borderId="52" xfId="0" applyFont="1" applyBorder="1" applyAlignment="1">
      <alignment horizontal="center" vertical="center"/>
    </xf>
    <xf numFmtId="1" fontId="17" fillId="0" borderId="34" xfId="0" applyFont="1" applyBorder="1" applyAlignment="1">
      <alignment horizontal="center" vertical="center"/>
    </xf>
    <xf numFmtId="1" fontId="17" fillId="0" borderId="53" xfId="0" applyFont="1" applyBorder="1" applyAlignment="1">
      <alignment horizontal="center" vertical="center"/>
    </xf>
    <xf numFmtId="1" fontId="17" fillId="0" borderId="54" xfId="0" applyFont="1" applyBorder="1" applyAlignment="1">
      <alignment horizontal="center" vertical="center"/>
    </xf>
    <xf numFmtId="1" fontId="17" fillId="0" borderId="55" xfId="0" applyFont="1" applyBorder="1" applyAlignment="1">
      <alignment horizontal="center" vertical="center"/>
    </xf>
    <xf numFmtId="1" fontId="17" fillId="0" borderId="56" xfId="0" applyFont="1" applyBorder="1" applyAlignment="1">
      <alignment horizontal="center" vertical="center"/>
    </xf>
    <xf numFmtId="1" fontId="17" fillId="0" borderId="54" xfId="0" applyFont="1" applyBorder="1" applyAlignment="1">
      <alignment horizontal="left" vertical="center" indent="6"/>
    </xf>
    <xf numFmtId="1" fontId="17" fillId="0" borderId="55" xfId="0" applyFont="1" applyBorder="1" applyAlignment="1">
      <alignment horizontal="left" vertical="center" indent="6"/>
    </xf>
    <xf numFmtId="177" fontId="1" fillId="0" borderId="55" xfId="0" applyNumberFormat="1" applyFont="1" applyBorder="1" applyAlignment="1">
      <alignment horizontal="right" vertical="center"/>
    </xf>
    <xf numFmtId="178" fontId="8" fillId="0" borderId="55" xfId="0" applyNumberFormat="1" applyFont="1" applyBorder="1" applyAlignment="1">
      <alignment horizontal="right" vertical="center" shrinkToFit="1"/>
    </xf>
    <xf numFmtId="177" fontId="1" fillId="0" borderId="55" xfId="0" applyNumberFormat="1" applyFont="1" applyBorder="1" applyAlignment="1">
      <alignment horizontal="right" vertical="center" shrinkToFit="1"/>
    </xf>
    <xf numFmtId="1" fontId="1" fillId="0" borderId="55" xfId="0" applyFont="1" applyBorder="1" applyAlignment="1">
      <alignment horizontal="center" vertical="center"/>
    </xf>
    <xf numFmtId="1" fontId="1" fillId="0" borderId="56" xfId="0" applyFont="1" applyBorder="1" applyAlignment="1">
      <alignment horizontal="center" vertical="center"/>
    </xf>
    <xf numFmtId="1" fontId="17" fillId="0" borderId="57" xfId="0" applyFont="1" applyBorder="1" applyAlignment="1">
      <alignment horizontal="left" vertical="center" indent="6"/>
    </xf>
    <xf numFmtId="1" fontId="17" fillId="0" borderId="58" xfId="0" applyFont="1" applyBorder="1" applyAlignment="1">
      <alignment horizontal="left" vertical="center" indent="6"/>
    </xf>
    <xf numFmtId="177" fontId="1" fillId="0" borderId="58" xfId="1" applyNumberFormat="1" applyFont="1" applyBorder="1" applyAlignment="1">
      <alignment horizontal="right" vertical="center"/>
    </xf>
    <xf numFmtId="177" fontId="1" fillId="0" borderId="58" xfId="1" applyNumberFormat="1" applyFont="1" applyBorder="1" applyAlignment="1">
      <alignment horizontal="right" vertical="center" shrinkToFit="1"/>
    </xf>
    <xf numFmtId="178" fontId="8" fillId="0" borderId="58" xfId="0" applyNumberFormat="1" applyFont="1" applyBorder="1" applyAlignment="1">
      <alignment horizontal="right" vertical="center" shrinkToFit="1"/>
    </xf>
    <xf numFmtId="177" fontId="1" fillId="0" borderId="58" xfId="0" applyNumberFormat="1" applyFont="1" applyBorder="1" applyAlignment="1">
      <alignment horizontal="right" vertical="center" shrinkToFit="1"/>
    </xf>
    <xf numFmtId="1" fontId="1" fillId="0" borderId="58" xfId="0" applyFont="1" applyBorder="1" applyAlignment="1">
      <alignment horizontal="center" vertical="center"/>
    </xf>
    <xf numFmtId="1" fontId="1" fillId="0" borderId="59" xfId="0" applyFont="1" applyBorder="1" applyAlignment="1">
      <alignment horizontal="center" vertical="center"/>
    </xf>
    <xf numFmtId="177" fontId="1" fillId="0" borderId="189" xfId="0" applyNumberFormat="1" applyFont="1" applyBorder="1" applyAlignment="1">
      <alignment horizontal="right" vertical="center"/>
    </xf>
    <xf numFmtId="1" fontId="0" fillId="0" borderId="190" xfId="0" applyBorder="1" applyAlignment="1">
      <alignment horizontal="right" vertical="center"/>
    </xf>
    <xf numFmtId="177" fontId="1" fillId="0" borderId="191" xfId="1" applyNumberFormat="1" applyFont="1" applyBorder="1" applyAlignment="1">
      <alignment horizontal="right" vertical="center" shrinkToFit="1"/>
    </xf>
    <xf numFmtId="1" fontId="0" fillId="0" borderId="192" xfId="0" applyBorder="1" applyAlignment="1">
      <alignment horizontal="right" vertical="center" shrinkToFit="1"/>
    </xf>
    <xf numFmtId="1" fontId="1" fillId="0" borderId="46" xfId="0" applyFont="1" applyBorder="1" applyAlignment="1">
      <alignment horizontal="center" vertical="center"/>
    </xf>
    <xf numFmtId="1" fontId="0" fillId="0" borderId="46" xfId="0" applyBorder="1" applyAlignment="1">
      <alignment vertical="center"/>
    </xf>
    <xf numFmtId="1" fontId="0" fillId="0" borderId="47" xfId="0" applyBorder="1" applyAlignment="1">
      <alignment vertical="center"/>
    </xf>
    <xf numFmtId="1" fontId="22" fillId="0" borderId="54" xfId="0" applyFont="1" applyBorder="1" applyAlignment="1">
      <alignment horizontal="center" vertical="center"/>
    </xf>
    <xf numFmtId="1" fontId="22" fillId="0" borderId="55" xfId="0" applyFont="1" applyBorder="1" applyAlignment="1">
      <alignment horizontal="center" vertical="center"/>
    </xf>
    <xf numFmtId="178" fontId="16" fillId="0" borderId="55" xfId="0" applyNumberFormat="1" applyFont="1" applyBorder="1" applyAlignment="1">
      <alignment horizontal="right" vertical="center" shrinkToFit="1"/>
    </xf>
    <xf numFmtId="177" fontId="8" fillId="0" borderId="55" xfId="0" applyNumberFormat="1" applyFont="1" applyBorder="1" applyAlignment="1">
      <alignment horizontal="right" vertical="center" shrinkToFit="1"/>
    </xf>
    <xf numFmtId="178" fontId="16" fillId="0" borderId="189" xfId="0" applyNumberFormat="1" applyFont="1" applyBorder="1" applyAlignment="1">
      <alignment horizontal="right" vertical="center" shrinkToFit="1"/>
    </xf>
    <xf numFmtId="1" fontId="0" fillId="0" borderId="190" xfId="0" applyBorder="1" applyAlignment="1">
      <alignment horizontal="right" vertical="center" shrinkToFit="1"/>
    </xf>
    <xf numFmtId="1" fontId="1" fillId="2" borderId="54" xfId="0" applyFont="1" applyFill="1" applyBorder="1" applyAlignment="1" applyProtection="1">
      <alignment horizontal="left" vertical="center" wrapText="1"/>
      <protection locked="0"/>
    </xf>
    <xf numFmtId="1" fontId="1" fillId="2" borderId="55" xfId="0" applyFont="1" applyFill="1" applyBorder="1" applyAlignment="1" applyProtection="1">
      <alignment horizontal="left" vertical="center" wrapText="1"/>
      <protection locked="0"/>
    </xf>
    <xf numFmtId="1" fontId="1" fillId="2" borderId="55" xfId="0" applyFont="1" applyFill="1" applyBorder="1" applyAlignment="1" applyProtection="1">
      <alignment horizontal="center" vertical="center"/>
      <protection locked="0"/>
    </xf>
    <xf numFmtId="180" fontId="8" fillId="2" borderId="55" xfId="0" applyNumberFormat="1" applyFont="1" applyFill="1" applyBorder="1" applyAlignment="1" applyProtection="1">
      <alignment horizontal="right" vertical="center" shrinkToFit="1"/>
      <protection locked="0"/>
    </xf>
    <xf numFmtId="180" fontId="8" fillId="0" borderId="55" xfId="1" applyNumberFormat="1" applyFont="1" applyBorder="1" applyAlignment="1">
      <alignment horizontal="right" vertical="center" shrinkToFit="1"/>
    </xf>
    <xf numFmtId="180" fontId="8" fillId="2" borderId="189" xfId="0" applyNumberFormat="1" applyFont="1" applyFill="1" applyBorder="1" applyAlignment="1" applyProtection="1">
      <alignment horizontal="right" vertical="center" shrinkToFit="1"/>
      <protection locked="0"/>
    </xf>
    <xf numFmtId="1" fontId="1" fillId="2" borderId="52" xfId="0" applyFont="1" applyFill="1" applyBorder="1" applyAlignment="1" applyProtection="1">
      <alignment horizontal="left" vertical="center" wrapText="1"/>
      <protection locked="0"/>
    </xf>
    <xf numFmtId="1" fontId="1" fillId="2" borderId="34" xfId="0" applyFont="1" applyFill="1" applyBorder="1" applyAlignment="1" applyProtection="1">
      <alignment horizontal="left" vertical="center" wrapText="1"/>
      <protection locked="0"/>
    </xf>
    <xf numFmtId="1" fontId="1" fillId="2" borderId="34" xfId="0" applyFont="1" applyFill="1" applyBorder="1" applyAlignment="1" applyProtection="1">
      <alignment horizontal="center" vertical="center"/>
      <protection locked="0"/>
    </xf>
    <xf numFmtId="180" fontId="8" fillId="2" borderId="34" xfId="0" applyNumberFormat="1" applyFont="1" applyFill="1" applyBorder="1" applyAlignment="1" applyProtection="1">
      <alignment horizontal="right" vertical="center" shrinkToFit="1"/>
      <protection locked="0"/>
    </xf>
    <xf numFmtId="180" fontId="8" fillId="0" borderId="34" xfId="1" applyNumberFormat="1" applyFont="1" applyBorder="1" applyAlignment="1">
      <alignment horizontal="right" vertical="center" shrinkToFit="1"/>
    </xf>
    <xf numFmtId="1" fontId="1" fillId="0" borderId="34" xfId="0" applyFont="1" applyBorder="1" applyAlignment="1">
      <alignment horizontal="center" vertical="center"/>
    </xf>
    <xf numFmtId="1" fontId="1" fillId="0" borderId="53" xfId="0" applyFont="1" applyBorder="1" applyAlignment="1">
      <alignment horizontal="center" vertical="center"/>
    </xf>
    <xf numFmtId="180" fontId="8" fillId="2" borderId="187" xfId="0" applyNumberFormat="1" applyFont="1" applyFill="1" applyBorder="1" applyAlignment="1" applyProtection="1">
      <alignment horizontal="right" vertical="center" shrinkToFit="1"/>
      <protection locked="0"/>
    </xf>
    <xf numFmtId="1" fontId="0" fillId="0" borderId="188" xfId="0" applyBorder="1" applyAlignment="1">
      <alignment horizontal="right" vertical="center" shrinkToFit="1"/>
    </xf>
    <xf numFmtId="1" fontId="20" fillId="0" borderId="39" xfId="0" applyFont="1" applyBorder="1" applyAlignment="1">
      <alignment vertical="center" shrinkToFit="1"/>
    </xf>
    <xf numFmtId="1" fontId="20" fillId="0" borderId="18" xfId="0" applyFont="1" applyBorder="1" applyAlignment="1">
      <alignment vertical="center" shrinkToFit="1"/>
    </xf>
    <xf numFmtId="1" fontId="20" fillId="0" borderId="40" xfId="0" applyFont="1" applyBorder="1" applyAlignment="1">
      <alignment vertical="center" shrinkToFit="1"/>
    </xf>
    <xf numFmtId="1" fontId="6" fillId="2" borderId="39" xfId="0" applyFont="1" applyFill="1" applyBorder="1" applyAlignment="1" applyProtection="1">
      <alignment horizontal="left" vertical="center" indent="1"/>
      <protection locked="0"/>
    </xf>
    <xf numFmtId="1" fontId="6" fillId="2" borderId="18" xfId="0" applyFont="1" applyFill="1" applyBorder="1" applyAlignment="1" applyProtection="1">
      <alignment horizontal="left" vertical="center" indent="1"/>
      <protection locked="0"/>
    </xf>
    <xf numFmtId="1" fontId="6" fillId="2" borderId="40" xfId="0" applyFont="1" applyFill="1" applyBorder="1" applyAlignment="1" applyProtection="1">
      <alignment horizontal="left" vertical="center" indent="1"/>
      <protection locked="0"/>
    </xf>
    <xf numFmtId="1" fontId="20" fillId="0" borderId="41" xfId="0" applyFont="1" applyBorder="1" applyAlignment="1">
      <alignment vertical="center" shrinkToFit="1"/>
    </xf>
    <xf numFmtId="1" fontId="20" fillId="0" borderId="42" xfId="0" applyFont="1" applyBorder="1" applyAlignment="1">
      <alignment vertical="center" shrinkToFit="1"/>
    </xf>
    <xf numFmtId="1" fontId="20" fillId="0" borderId="43" xfId="0" applyFont="1" applyBorder="1" applyAlignment="1">
      <alignment vertical="center" shrinkToFit="1"/>
    </xf>
    <xf numFmtId="1" fontId="6" fillId="2" borderId="41" xfId="0" applyFont="1" applyFill="1" applyBorder="1" applyAlignment="1" applyProtection="1">
      <alignment horizontal="left" vertical="center" indent="1"/>
      <protection locked="0"/>
    </xf>
    <xf numFmtId="1" fontId="6" fillId="2" borderId="42" xfId="0" applyFont="1" applyFill="1" applyBorder="1" applyAlignment="1" applyProtection="1">
      <alignment horizontal="left" vertical="center" indent="1"/>
      <protection locked="0"/>
    </xf>
    <xf numFmtId="1" fontId="6" fillId="2" borderId="43" xfId="0" applyFont="1" applyFill="1" applyBorder="1" applyAlignment="1" applyProtection="1">
      <alignment horizontal="left" vertical="center" indent="1"/>
      <protection locked="0"/>
    </xf>
    <xf numFmtId="1" fontId="21" fillId="0" borderId="45" xfId="0" applyFont="1" applyBorder="1" applyAlignment="1">
      <alignment horizontal="center" vertical="center"/>
    </xf>
    <xf numFmtId="1" fontId="21" fillId="0" borderId="46" xfId="0" applyFont="1" applyBorder="1" applyAlignment="1">
      <alignment horizontal="center" vertical="center"/>
    </xf>
    <xf numFmtId="178" fontId="7" fillId="0" borderId="49" xfId="0" applyNumberFormat="1" applyFont="1" applyBorder="1" applyAlignment="1">
      <alignment horizontal="right" vertical="center"/>
    </xf>
    <xf numFmtId="178" fontId="7" fillId="0" borderId="46" xfId="0" applyNumberFormat="1" applyFont="1" applyBorder="1" applyAlignment="1">
      <alignment horizontal="right" vertical="center"/>
    </xf>
    <xf numFmtId="1" fontId="4" fillId="0" borderId="46" xfId="0" applyFont="1" applyBorder="1" applyAlignment="1">
      <alignment horizontal="center" vertical="center"/>
    </xf>
    <xf numFmtId="1" fontId="4" fillId="0" borderId="48" xfId="0" applyFont="1" applyBorder="1" applyAlignment="1">
      <alignment horizontal="center" vertical="center"/>
    </xf>
    <xf numFmtId="1" fontId="17" fillId="0" borderId="31" xfId="0" applyFont="1" applyBorder="1" applyAlignment="1">
      <alignment horizontal="center" vertical="center"/>
    </xf>
    <xf numFmtId="1" fontId="17" fillId="0" borderId="32" xfId="0" applyFont="1" applyBorder="1" applyAlignment="1">
      <alignment horizontal="center" vertical="center"/>
    </xf>
    <xf numFmtId="1" fontId="17" fillId="0" borderId="32" xfId="0" applyFont="1" applyBorder="1" applyAlignment="1">
      <alignment horizontal="center" vertical="center" shrinkToFit="1"/>
    </xf>
    <xf numFmtId="1" fontId="17" fillId="0" borderId="33" xfId="0" applyFont="1" applyBorder="1" applyAlignment="1">
      <alignment horizontal="center" vertical="center"/>
    </xf>
    <xf numFmtId="1" fontId="17" fillId="0" borderId="49" xfId="0" applyFont="1" applyBorder="1" applyAlignment="1">
      <alignment horizontal="center" vertical="center"/>
    </xf>
    <xf numFmtId="1" fontId="0" fillId="0" borderId="172" xfId="0" applyBorder="1" applyAlignment="1">
      <alignment horizontal="center" vertical="center"/>
    </xf>
    <xf numFmtId="1" fontId="20" fillId="0" borderId="39" xfId="0" applyFont="1" applyBorder="1" applyAlignment="1">
      <alignment horizontal="distributed" vertical="center"/>
    </xf>
    <xf numFmtId="1" fontId="20" fillId="0" borderId="18" xfId="0" applyFont="1" applyBorder="1" applyAlignment="1">
      <alignment horizontal="distributed" vertical="center"/>
    </xf>
    <xf numFmtId="1" fontId="20" fillId="0" borderId="40" xfId="0" applyFont="1" applyBorder="1" applyAlignment="1">
      <alignment horizontal="distributed" vertical="center"/>
    </xf>
    <xf numFmtId="49" fontId="6" fillId="2" borderId="39" xfId="0" applyNumberFormat="1" applyFont="1" applyFill="1" applyBorder="1" applyAlignment="1" applyProtection="1">
      <alignment horizontal="left" vertical="center" indent="1"/>
      <protection locked="0"/>
    </xf>
    <xf numFmtId="49" fontId="6" fillId="2" borderId="18" xfId="0" applyNumberFormat="1" applyFont="1" applyFill="1" applyBorder="1" applyAlignment="1" applyProtection="1">
      <alignment horizontal="left" vertical="center" indent="1"/>
      <protection locked="0"/>
    </xf>
    <xf numFmtId="49" fontId="6" fillId="2" borderId="40" xfId="0" applyNumberFormat="1" applyFont="1" applyFill="1" applyBorder="1" applyAlignment="1" applyProtection="1">
      <alignment horizontal="left" vertical="center" indent="1"/>
      <protection locked="0"/>
    </xf>
    <xf numFmtId="1" fontId="18" fillId="0" borderId="17" xfId="0" applyFont="1" applyBorder="1" applyAlignment="1">
      <alignment horizontal="center"/>
    </xf>
    <xf numFmtId="179" fontId="8" fillId="2" borderId="0" xfId="0" applyNumberFormat="1" applyFont="1" applyFill="1" applyAlignment="1" applyProtection="1">
      <alignment horizontal="distributed" vertical="center"/>
      <protection locked="0"/>
    </xf>
    <xf numFmtId="1" fontId="20" fillId="0" borderId="31" xfId="0" applyFont="1" applyBorder="1" applyAlignment="1">
      <alignment horizontal="distributed" vertical="center"/>
    </xf>
    <xf numFmtId="1" fontId="20" fillId="0" borderId="32" xfId="0" applyFont="1" applyBorder="1" applyAlignment="1">
      <alignment horizontal="distributed" vertical="center"/>
    </xf>
    <xf numFmtId="49" fontId="1" fillId="2" borderId="32" xfId="0" applyNumberFormat="1" applyFont="1" applyFill="1" applyBorder="1" applyAlignment="1" applyProtection="1">
      <alignment horizontal="center" vertical="center"/>
      <protection locked="0"/>
    </xf>
    <xf numFmtId="49" fontId="1" fillId="2" borderId="33" xfId="0" applyNumberFormat="1" applyFont="1" applyFill="1" applyBorder="1" applyAlignment="1" applyProtection="1">
      <alignment horizontal="center" vertical="center"/>
      <protection locked="0"/>
    </xf>
    <xf numFmtId="49" fontId="1" fillId="0" borderId="176" xfId="0" applyNumberFormat="1" applyFont="1" applyFill="1" applyBorder="1" applyAlignment="1" applyProtection="1">
      <alignment horizontal="center" vertical="center"/>
      <protection locked="0"/>
    </xf>
    <xf numFmtId="49" fontId="1" fillId="0" borderId="177" xfId="0" applyNumberFormat="1" applyFont="1" applyFill="1" applyBorder="1" applyAlignment="1" applyProtection="1">
      <alignment horizontal="center" vertical="center"/>
      <protection locked="0"/>
    </xf>
    <xf numFmtId="1" fontId="20" fillId="0" borderId="36" xfId="0" applyFont="1" applyBorder="1" applyAlignment="1">
      <alignment horizontal="distributed" vertical="center"/>
    </xf>
    <xf numFmtId="1" fontId="20" fillId="0" borderId="37" xfId="0" applyFont="1" applyBorder="1" applyAlignment="1">
      <alignment horizontal="distributed" vertical="center"/>
    </xf>
    <xf numFmtId="1" fontId="20" fillId="0" borderId="38" xfId="0" applyFont="1" applyBorder="1" applyAlignment="1">
      <alignment horizontal="distributed" vertical="center"/>
    </xf>
    <xf numFmtId="1" fontId="1" fillId="2" borderId="22" xfId="0" applyFont="1" applyFill="1" applyBorder="1" applyAlignment="1" applyProtection="1">
      <alignment horizontal="center"/>
      <protection locked="0"/>
    </xf>
    <xf numFmtId="1" fontId="8" fillId="0" borderId="0" xfId="0" applyFont="1" applyAlignment="1">
      <alignment horizontal="center" vertical="center"/>
    </xf>
    <xf numFmtId="49" fontId="1" fillId="2" borderId="49" xfId="0" applyNumberFormat="1" applyFont="1" applyFill="1" applyBorder="1" applyAlignment="1" applyProtection="1">
      <alignment horizontal="center" vertical="center"/>
      <protection locked="0"/>
    </xf>
    <xf numFmtId="1" fontId="1" fillId="0" borderId="15" xfId="0" applyFont="1" applyBorder="1" applyAlignment="1">
      <alignment horizontal="center" vertical="center"/>
    </xf>
    <xf numFmtId="1" fontId="1" fillId="0" borderId="16" xfId="0" applyFont="1" applyBorder="1" applyAlignment="1">
      <alignment horizontal="center" vertical="center"/>
    </xf>
    <xf numFmtId="1" fontId="1" fillId="0" borderId="30" xfId="0" applyFont="1" applyBorder="1" applyAlignment="1">
      <alignment horizontal="center" vertical="center"/>
    </xf>
    <xf numFmtId="1" fontId="3" fillId="0" borderId="0" xfId="0" applyFont="1" applyAlignment="1">
      <alignment horizontal="center"/>
    </xf>
    <xf numFmtId="1" fontId="1" fillId="0" borderId="6" xfId="0" applyFont="1" applyBorder="1" applyAlignment="1">
      <alignment horizontal="center" vertical="center"/>
    </xf>
    <xf numFmtId="1" fontId="1" fillId="0" borderId="7" xfId="0" applyFont="1" applyBorder="1" applyAlignment="1">
      <alignment horizontal="center" vertical="center"/>
    </xf>
    <xf numFmtId="1" fontId="1" fillId="0" borderId="27" xfId="0" applyFont="1" applyBorder="1" applyAlignment="1">
      <alignment horizontal="center" vertical="center"/>
    </xf>
    <xf numFmtId="1" fontId="5" fillId="0" borderId="1" xfId="0" applyFont="1" applyBorder="1" applyAlignment="1">
      <alignment horizontal="center" vertical="center"/>
    </xf>
    <xf numFmtId="1" fontId="5" fillId="0" borderId="12" xfId="0" applyFont="1" applyBorder="1" applyAlignment="1">
      <alignment horizontal="center" vertical="center"/>
    </xf>
    <xf numFmtId="1" fontId="1" fillId="0" borderId="12" xfId="0" applyFont="1" applyBorder="1" applyAlignment="1">
      <alignment horizontal="center" vertical="center"/>
    </xf>
    <xf numFmtId="178" fontId="8" fillId="0" borderId="12" xfId="0" applyNumberFormat="1" applyFont="1" applyBorder="1" applyAlignment="1">
      <alignment horizontal="right" vertical="center" shrinkToFit="1"/>
    </xf>
    <xf numFmtId="178" fontId="8" fillId="0" borderId="19" xfId="0" applyNumberFormat="1" applyFont="1" applyBorder="1" applyAlignment="1">
      <alignment horizontal="right" vertical="center" shrinkToFit="1"/>
    </xf>
    <xf numFmtId="177" fontId="8" fillId="0" borderId="3" xfId="0" applyNumberFormat="1" applyFont="1" applyBorder="1" applyAlignment="1">
      <alignment horizontal="right" vertical="center" shrinkToFit="1"/>
    </xf>
    <xf numFmtId="1" fontId="1" fillId="0" borderId="3" xfId="0" applyFont="1" applyBorder="1" applyAlignment="1">
      <alignment horizontal="center" vertical="center"/>
    </xf>
    <xf numFmtId="1" fontId="1" fillId="0" borderId="23" xfId="0" applyFont="1" applyBorder="1" applyAlignment="1">
      <alignment horizontal="center" vertical="center"/>
    </xf>
    <xf numFmtId="1" fontId="1" fillId="0" borderId="13" xfId="0" applyFont="1" applyBorder="1" applyAlignment="1">
      <alignment horizontal="center" vertical="center"/>
    </xf>
    <xf numFmtId="1" fontId="1" fillId="0" borderId="14" xfId="0" applyFont="1" applyBorder="1" applyAlignment="1">
      <alignment horizontal="center" vertical="center"/>
    </xf>
    <xf numFmtId="1" fontId="1" fillId="0" borderId="29" xfId="0" applyFont="1" applyBorder="1" applyAlignment="1">
      <alignment horizontal="center" vertical="center"/>
    </xf>
    <xf numFmtId="1" fontId="1" fillId="0" borderId="8" xfId="0" applyFont="1" applyBorder="1" applyAlignment="1">
      <alignment horizontal="left" vertical="center" indent="6"/>
    </xf>
    <xf numFmtId="1" fontId="1" fillId="0" borderId="9" xfId="0" applyFont="1" applyBorder="1" applyAlignment="1">
      <alignment horizontal="left" vertical="center" indent="6"/>
    </xf>
    <xf numFmtId="177" fontId="1" fillId="0" borderId="9" xfId="0" applyNumberFormat="1" applyFont="1" applyBorder="1" applyAlignment="1">
      <alignment horizontal="left" vertical="center"/>
    </xf>
    <xf numFmtId="178" fontId="8" fillId="0" borderId="9" xfId="0" applyNumberFormat="1" applyFont="1" applyBorder="1" applyAlignment="1">
      <alignment horizontal="right" vertical="center" shrinkToFit="1"/>
    </xf>
    <xf numFmtId="178" fontId="8" fillId="0" borderId="20" xfId="0" applyNumberFormat="1" applyFont="1" applyBorder="1" applyAlignment="1">
      <alignment horizontal="right" vertical="center" shrinkToFit="1"/>
    </xf>
    <xf numFmtId="177" fontId="1" fillId="0" borderId="7" xfId="0" applyNumberFormat="1" applyFont="1" applyBorder="1" applyAlignment="1">
      <alignment horizontal="right" vertical="center" shrinkToFit="1"/>
    </xf>
    <xf numFmtId="1" fontId="1" fillId="0" borderId="10" xfId="0" applyFont="1" applyBorder="1" applyAlignment="1">
      <alignment horizontal="left" vertical="center" indent="6"/>
    </xf>
    <xf numFmtId="1" fontId="1" fillId="0" borderId="11" xfId="0" applyFont="1" applyBorder="1" applyAlignment="1">
      <alignment horizontal="left" vertical="center" indent="6"/>
    </xf>
    <xf numFmtId="177" fontId="1" fillId="0" borderId="11" xfId="1" applyNumberFormat="1" applyFont="1" applyBorder="1" applyAlignment="1">
      <alignment horizontal="left" vertical="center"/>
    </xf>
    <xf numFmtId="177" fontId="1" fillId="0" borderId="11" xfId="1" applyNumberFormat="1" applyFont="1" applyBorder="1" applyAlignment="1">
      <alignment horizontal="left" vertical="center" shrinkToFit="1"/>
    </xf>
    <xf numFmtId="178" fontId="8" fillId="0" borderId="11" xfId="0" applyNumberFormat="1" applyFont="1" applyBorder="1" applyAlignment="1">
      <alignment horizontal="right" vertical="center" shrinkToFit="1"/>
    </xf>
    <xf numFmtId="178" fontId="8" fillId="0" borderId="21" xfId="0" applyNumberFormat="1" applyFont="1" applyBorder="1" applyAlignment="1">
      <alignment horizontal="right" vertical="center" shrinkToFit="1"/>
    </xf>
    <xf numFmtId="177" fontId="1" fillId="0" borderId="16" xfId="0" applyNumberFormat="1" applyFont="1" applyBorder="1" applyAlignment="1">
      <alignment horizontal="right" vertical="center" shrinkToFit="1"/>
    </xf>
    <xf numFmtId="1" fontId="1" fillId="0" borderId="24" xfId="0" applyFont="1" applyBorder="1" applyAlignment="1">
      <alignment horizontal="center" vertical="center"/>
    </xf>
    <xf numFmtId="1" fontId="1" fillId="0" borderId="28" xfId="0" applyFont="1" applyBorder="1" applyAlignment="1">
      <alignment horizontal="center" vertical="center"/>
    </xf>
    <xf numFmtId="1" fontId="5" fillId="0" borderId="8" xfId="0" applyFont="1" applyBorder="1" applyAlignment="1">
      <alignment horizontal="center" vertical="center"/>
    </xf>
    <xf numFmtId="1" fontId="5" fillId="0" borderId="9" xfId="0" applyFont="1" applyBorder="1" applyAlignment="1">
      <alignment horizontal="center" vertical="center"/>
    </xf>
    <xf numFmtId="178" fontId="8" fillId="0" borderId="7" xfId="0" applyNumberFormat="1" applyFont="1" applyBorder="1" applyAlignment="1">
      <alignment horizontal="right" vertical="center" shrinkToFit="1"/>
    </xf>
    <xf numFmtId="177" fontId="8" fillId="0" borderId="7" xfId="0" applyNumberFormat="1" applyFont="1" applyBorder="1" applyAlignment="1">
      <alignment horizontal="right" vertical="center" shrinkToFit="1"/>
    </xf>
    <xf numFmtId="1" fontId="1" fillId="0" borderId="6" xfId="0" applyFont="1" applyBorder="1" applyAlignment="1">
      <alignment horizontal="left" vertical="center" wrapText="1"/>
    </xf>
    <xf numFmtId="1" fontId="1" fillId="0" borderId="7" xfId="0" applyFont="1" applyBorder="1" applyAlignment="1">
      <alignment horizontal="left" vertical="center" wrapText="1"/>
    </xf>
    <xf numFmtId="1" fontId="1" fillId="0" borderId="5" xfId="0" applyFont="1" applyBorder="1" applyAlignment="1">
      <alignment horizontal="center" vertical="center"/>
    </xf>
    <xf numFmtId="180" fontId="8" fillId="0" borderId="7" xfId="0" applyNumberFormat="1" applyFont="1" applyBorder="1" applyAlignment="1">
      <alignment horizontal="right" vertical="center" shrinkToFit="1"/>
    </xf>
    <xf numFmtId="180" fontId="8" fillId="0" borderId="7" xfId="1" applyNumberFormat="1" applyFont="1" applyBorder="1" applyAlignment="1">
      <alignment horizontal="right" vertical="center" shrinkToFit="1"/>
    </xf>
    <xf numFmtId="180" fontId="8" fillId="0" borderId="186" xfId="0" applyNumberFormat="1" applyFont="1" applyBorder="1" applyAlignment="1">
      <alignment horizontal="right" vertical="center" shrinkToFit="1"/>
    </xf>
    <xf numFmtId="1" fontId="0" fillId="0" borderId="20" xfId="0" applyBorder="1" applyAlignment="1">
      <alignment horizontal="right" vertical="center" shrinkToFit="1"/>
    </xf>
    <xf numFmtId="1" fontId="1" fillId="0" borderId="4" xfId="0" applyFont="1" applyBorder="1" applyAlignment="1">
      <alignment horizontal="left" vertical="center" wrapText="1"/>
    </xf>
    <xf numFmtId="1" fontId="1" fillId="0" borderId="5" xfId="0" applyFont="1" applyBorder="1" applyAlignment="1">
      <alignment horizontal="left" vertical="center" wrapText="1"/>
    </xf>
    <xf numFmtId="180" fontId="8" fillId="0" borderId="5" xfId="0" applyNumberFormat="1" applyFont="1" applyBorder="1" applyAlignment="1">
      <alignment horizontal="right" vertical="center" shrinkToFit="1"/>
    </xf>
    <xf numFmtId="180" fontId="8" fillId="0" borderId="5" xfId="1" applyNumberFormat="1" applyFont="1" applyBorder="1" applyAlignment="1">
      <alignment horizontal="right" vertical="center" shrinkToFit="1"/>
    </xf>
    <xf numFmtId="1" fontId="1" fillId="0" borderId="26" xfId="0" applyFont="1" applyBorder="1" applyAlignment="1">
      <alignment horizontal="center" vertical="center"/>
    </xf>
    <xf numFmtId="180" fontId="8" fillId="0" borderId="184" xfId="0" applyNumberFormat="1" applyFont="1" applyBorder="1" applyAlignment="1">
      <alignment horizontal="right" vertical="center" shrinkToFit="1"/>
    </xf>
    <xf numFmtId="1" fontId="0" fillId="0" borderId="185" xfId="0" applyBorder="1" applyAlignment="1">
      <alignment horizontal="right" vertical="center" shrinkToFit="1"/>
    </xf>
    <xf numFmtId="1" fontId="6" fillId="0" borderId="18" xfId="0" applyFont="1" applyBorder="1" applyAlignment="1">
      <alignment vertical="center" shrinkToFit="1"/>
    </xf>
    <xf numFmtId="1" fontId="6" fillId="0" borderId="18" xfId="0" applyFont="1" applyBorder="1" applyAlignment="1">
      <alignment horizontal="left" vertical="center" indent="1"/>
    </xf>
    <xf numFmtId="1" fontId="6" fillId="0" borderId="5" xfId="0" applyFont="1" applyBorder="1" applyAlignment="1">
      <alignment vertical="center" shrinkToFit="1"/>
    </xf>
    <xf numFmtId="1" fontId="6" fillId="0" borderId="5" xfId="0" applyFont="1" applyBorder="1" applyAlignment="1">
      <alignment horizontal="left" vertical="center" indent="1"/>
    </xf>
    <xf numFmtId="1" fontId="4" fillId="0" borderId="1" xfId="0" applyFont="1" applyBorder="1" applyAlignment="1">
      <alignment horizontal="center" vertical="center"/>
    </xf>
    <xf numFmtId="1" fontId="4" fillId="0" borderId="12" xfId="0" applyFont="1" applyBorder="1" applyAlignment="1">
      <alignment horizontal="center" vertical="center"/>
    </xf>
    <xf numFmtId="1" fontId="4" fillId="0" borderId="19" xfId="0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right" vertical="center"/>
    </xf>
    <xf numFmtId="1" fontId="4" fillId="0" borderId="25" xfId="0" applyFont="1" applyBorder="1" applyAlignment="1">
      <alignment horizontal="center" vertical="center"/>
    </xf>
    <xf numFmtId="1" fontId="1" fillId="0" borderId="2" xfId="0" applyFont="1" applyBorder="1" applyAlignment="1">
      <alignment horizontal="center" vertical="center"/>
    </xf>
    <xf numFmtId="1" fontId="1" fillId="0" borderId="3" xfId="0" applyFont="1" applyBorder="1" applyAlignment="1">
      <alignment horizontal="center" vertical="center" shrinkToFit="1"/>
    </xf>
    <xf numFmtId="1" fontId="1" fillId="0" borderId="173" xfId="0" applyFont="1" applyBorder="1" applyAlignment="1">
      <alignment horizontal="center" vertical="center"/>
    </xf>
    <xf numFmtId="1" fontId="0" fillId="0" borderId="19" xfId="0" applyBorder="1" applyAlignment="1">
      <alignment horizontal="center" vertical="center"/>
    </xf>
    <xf numFmtId="1" fontId="6" fillId="0" borderId="18" xfId="0" applyFont="1" applyBorder="1" applyAlignment="1">
      <alignment horizontal="distributed" vertical="center"/>
    </xf>
    <xf numFmtId="1" fontId="2" fillId="0" borderId="17" xfId="0" applyFont="1" applyBorder="1" applyAlignment="1">
      <alignment horizontal="center"/>
    </xf>
    <xf numFmtId="179" fontId="8" fillId="0" borderId="0" xfId="0" applyNumberFormat="1" applyFont="1" applyAlignment="1">
      <alignment horizontal="distributed" vertical="center"/>
    </xf>
    <xf numFmtId="1" fontId="6" fillId="0" borderId="2" xfId="0" applyFont="1" applyBorder="1" applyAlignment="1">
      <alignment horizontal="distributed" vertical="center"/>
    </xf>
    <xf numFmtId="1" fontId="6" fillId="0" borderId="3" xfId="0" applyFont="1" applyBorder="1" applyAlignment="1">
      <alignment horizontal="distributed" vertical="center"/>
    </xf>
    <xf numFmtId="1" fontId="1" fillId="0" borderId="4" xfId="0" applyFont="1" applyBorder="1" applyAlignment="1">
      <alignment horizontal="center" vertical="center"/>
    </xf>
    <xf numFmtId="1" fontId="1" fillId="0" borderId="178" xfId="0" applyFont="1" applyBorder="1" applyAlignment="1">
      <alignment horizontal="center" vertical="center"/>
    </xf>
    <xf numFmtId="1" fontId="6" fillId="0" borderId="24" xfId="0" applyFont="1" applyBorder="1" applyAlignment="1">
      <alignment horizontal="left" vertical="center" indent="1"/>
    </xf>
    <xf numFmtId="1" fontId="1" fillId="0" borderId="22" xfId="0" applyFont="1" applyBorder="1" applyAlignment="1">
      <alignment horizontal="center"/>
    </xf>
    <xf numFmtId="1" fontId="23" fillId="0" borderId="117" xfId="0" applyFont="1" applyBorder="1" applyAlignment="1">
      <alignment horizontal="center" vertical="center"/>
    </xf>
    <xf numFmtId="1" fontId="23" fillId="0" borderId="118" xfId="0" applyFont="1" applyBorder="1" applyAlignment="1">
      <alignment horizontal="center" vertical="center"/>
    </xf>
    <xf numFmtId="1" fontId="1" fillId="0" borderId="118" xfId="0" applyFont="1" applyBorder="1" applyAlignment="1">
      <alignment horizontal="center" vertical="center"/>
    </xf>
    <xf numFmtId="1" fontId="1" fillId="0" borderId="119" xfId="0" applyFont="1" applyBorder="1" applyAlignment="1">
      <alignment horizontal="center" vertical="center"/>
    </xf>
    <xf numFmtId="1" fontId="25" fillId="0" borderId="0" xfId="0" applyFont="1" applyAlignment="1">
      <alignment horizontal="center"/>
    </xf>
    <xf numFmtId="1" fontId="1" fillId="0" borderId="113" xfId="0" applyFont="1" applyBorder="1" applyAlignment="1">
      <alignment horizontal="center" vertical="center"/>
    </xf>
    <xf numFmtId="1" fontId="1" fillId="0" borderId="114" xfId="0" applyFont="1" applyBorder="1" applyAlignment="1">
      <alignment horizontal="center" vertical="center"/>
    </xf>
    <xf numFmtId="1" fontId="1" fillId="0" borderId="116" xfId="0" applyFont="1" applyBorder="1" applyAlignment="1">
      <alignment horizontal="center" vertical="center"/>
    </xf>
    <xf numFmtId="1" fontId="28" fillId="0" borderId="78" xfId="0" applyFont="1" applyBorder="1" applyAlignment="1">
      <alignment horizontal="center" vertical="center"/>
    </xf>
    <xf numFmtId="1" fontId="28" fillId="0" borderId="79" xfId="0" applyFont="1" applyBorder="1" applyAlignment="1">
      <alignment horizontal="center" vertical="center"/>
    </xf>
    <xf numFmtId="1" fontId="1" fillId="0" borderId="79" xfId="0" applyFont="1" applyBorder="1" applyAlignment="1">
      <alignment horizontal="center" vertical="center"/>
    </xf>
    <xf numFmtId="178" fontId="8" fillId="0" borderId="79" xfId="0" applyNumberFormat="1" applyFont="1" applyBorder="1" applyAlignment="1">
      <alignment horizontal="right" vertical="center" shrinkToFit="1"/>
    </xf>
    <xf numFmtId="177" fontId="8" fillId="0" borderId="108" xfId="0" applyNumberFormat="1" applyFont="1" applyBorder="1" applyAlignment="1">
      <alignment horizontal="right" vertical="center" shrinkToFit="1"/>
    </xf>
    <xf numFmtId="177" fontId="8" fillId="0" borderId="87" xfId="0" applyNumberFormat="1" applyFont="1" applyBorder="1" applyAlignment="1">
      <alignment horizontal="right" vertical="center" shrinkToFit="1"/>
    </xf>
    <xf numFmtId="177" fontId="8" fillId="0" borderId="109" xfId="0" applyNumberFormat="1" applyFont="1" applyBorder="1" applyAlignment="1">
      <alignment horizontal="right" vertical="center" shrinkToFit="1"/>
    </xf>
    <xf numFmtId="1" fontId="1" fillId="0" borderId="80" xfId="0" applyFont="1" applyBorder="1" applyAlignment="1">
      <alignment horizontal="center" vertical="center"/>
    </xf>
    <xf numFmtId="1" fontId="1" fillId="0" borderId="87" xfId="0" applyFont="1" applyBorder="1" applyAlignment="1">
      <alignment horizontal="center" vertical="center"/>
    </xf>
    <xf numFmtId="1" fontId="1" fillId="0" borderId="88" xfId="0" applyFont="1" applyBorder="1" applyAlignment="1">
      <alignment horizontal="center" vertical="center"/>
    </xf>
    <xf numFmtId="1" fontId="23" fillId="0" borderId="110" xfId="0" applyFont="1" applyBorder="1" applyAlignment="1">
      <alignment horizontal="center" vertical="center"/>
    </xf>
    <xf numFmtId="1" fontId="23" fillId="0" borderId="67" xfId="0" applyFont="1" applyBorder="1" applyAlignment="1">
      <alignment horizontal="center" vertical="center"/>
    </xf>
    <xf numFmtId="1" fontId="23" fillId="0" borderId="115" xfId="0" applyFont="1" applyBorder="1" applyAlignment="1">
      <alignment horizontal="center" vertical="center"/>
    </xf>
    <xf numFmtId="1" fontId="23" fillId="0" borderId="113" xfId="0" applyFont="1" applyBorder="1" applyAlignment="1">
      <alignment horizontal="center" vertical="center"/>
    </xf>
    <xf numFmtId="1" fontId="23" fillId="0" borderId="114" xfId="0" applyFont="1" applyBorder="1" applyAlignment="1">
      <alignment horizontal="center" vertical="center"/>
    </xf>
    <xf numFmtId="1" fontId="23" fillId="0" borderId="116" xfId="0" applyFont="1" applyBorder="1" applyAlignment="1">
      <alignment horizontal="center" vertical="center"/>
    </xf>
    <xf numFmtId="1" fontId="23" fillId="0" borderId="89" xfId="0" applyFont="1" applyBorder="1" applyAlignment="1">
      <alignment horizontal="left" vertical="center" indent="6"/>
    </xf>
    <xf numFmtId="1" fontId="23" fillId="0" borderId="90" xfId="0" applyFont="1" applyBorder="1" applyAlignment="1">
      <alignment horizontal="left" vertical="center" indent="6"/>
    </xf>
    <xf numFmtId="177" fontId="1" fillId="0" borderId="90" xfId="0" applyNumberFormat="1" applyFont="1" applyBorder="1" applyAlignment="1">
      <alignment horizontal="left" vertical="center"/>
    </xf>
    <xf numFmtId="178" fontId="8" fillId="0" borderId="90" xfId="0" applyNumberFormat="1" applyFont="1" applyBorder="1" applyAlignment="1">
      <alignment horizontal="right" vertical="center" shrinkToFit="1"/>
    </xf>
    <xf numFmtId="177" fontId="1" fillId="0" borderId="104" xfId="0" applyNumberFormat="1" applyFont="1" applyBorder="1" applyAlignment="1">
      <alignment horizontal="right" vertical="center" shrinkToFit="1"/>
    </xf>
    <xf numFmtId="177" fontId="1" fillId="0" borderId="92" xfId="0" applyNumberFormat="1" applyFont="1" applyBorder="1" applyAlignment="1">
      <alignment horizontal="right" vertical="center" shrinkToFit="1"/>
    </xf>
    <xf numFmtId="177" fontId="1" fillId="0" borderId="105" xfId="0" applyNumberFormat="1" applyFont="1" applyBorder="1" applyAlignment="1">
      <alignment horizontal="right" vertical="center" shrinkToFit="1"/>
    </xf>
    <xf numFmtId="1" fontId="1" fillId="0" borderId="91" xfId="0" applyFont="1" applyBorder="1" applyAlignment="1">
      <alignment horizontal="center" vertical="center"/>
    </xf>
    <xf numFmtId="1" fontId="1" fillId="0" borderId="92" xfId="0" applyFont="1" applyBorder="1" applyAlignment="1">
      <alignment horizontal="center" vertical="center"/>
    </xf>
    <xf numFmtId="1" fontId="1" fillId="0" borderId="93" xfId="0" applyFont="1" applyBorder="1" applyAlignment="1">
      <alignment horizontal="center" vertical="center"/>
    </xf>
    <xf numFmtId="1" fontId="23" fillId="0" borderId="94" xfId="0" applyFont="1" applyBorder="1" applyAlignment="1">
      <alignment horizontal="left" vertical="center" indent="6"/>
    </xf>
    <xf numFmtId="1" fontId="23" fillId="0" borderId="95" xfId="0" applyFont="1" applyBorder="1" applyAlignment="1">
      <alignment horizontal="left" vertical="center" indent="6"/>
    </xf>
    <xf numFmtId="177" fontId="1" fillId="0" borderId="95" xfId="1" applyNumberFormat="1" applyFont="1" applyBorder="1" applyAlignment="1">
      <alignment horizontal="left" vertical="center"/>
    </xf>
    <xf numFmtId="177" fontId="1" fillId="0" borderId="95" xfId="1" applyNumberFormat="1" applyFont="1" applyBorder="1" applyAlignment="1">
      <alignment horizontal="left" vertical="center" shrinkToFit="1"/>
    </xf>
    <xf numFmtId="178" fontId="8" fillId="0" borderId="95" xfId="0" applyNumberFormat="1" applyFont="1" applyBorder="1" applyAlignment="1">
      <alignment horizontal="right" vertical="center" shrinkToFit="1"/>
    </xf>
    <xf numFmtId="177" fontId="1" fillId="0" borderId="106" xfId="0" applyNumberFormat="1" applyFont="1" applyBorder="1" applyAlignment="1">
      <alignment horizontal="right" vertical="center" shrinkToFit="1"/>
    </xf>
    <xf numFmtId="177" fontId="1" fillId="0" borderId="97" xfId="0" applyNumberFormat="1" applyFont="1" applyBorder="1" applyAlignment="1">
      <alignment horizontal="right" vertical="center" shrinkToFit="1"/>
    </xf>
    <xf numFmtId="177" fontId="1" fillId="0" borderId="107" xfId="0" applyNumberFormat="1" applyFont="1" applyBorder="1" applyAlignment="1">
      <alignment horizontal="right" vertical="center" shrinkToFit="1"/>
    </xf>
    <xf numFmtId="1" fontId="1" fillId="0" borderId="96" xfId="0" applyFont="1" applyBorder="1" applyAlignment="1">
      <alignment horizontal="center" vertical="center"/>
    </xf>
    <xf numFmtId="1" fontId="1" fillId="0" borderId="97" xfId="0" applyFont="1" applyBorder="1" applyAlignment="1">
      <alignment horizontal="center" vertical="center"/>
    </xf>
    <xf numFmtId="1" fontId="1" fillId="0" borderId="98" xfId="0" applyFont="1" applyBorder="1" applyAlignment="1">
      <alignment horizontal="center" vertical="center"/>
    </xf>
    <xf numFmtId="1" fontId="28" fillId="0" borderId="89" xfId="0" applyFont="1" applyBorder="1" applyAlignment="1">
      <alignment horizontal="center" vertical="center"/>
    </xf>
    <xf numFmtId="1" fontId="28" fillId="0" borderId="90" xfId="0" applyFont="1" applyBorder="1" applyAlignment="1">
      <alignment horizontal="center" vertical="center"/>
    </xf>
    <xf numFmtId="1" fontId="1" fillId="0" borderId="90" xfId="0" applyFont="1" applyBorder="1" applyAlignment="1">
      <alignment horizontal="center" vertical="center"/>
    </xf>
    <xf numFmtId="177" fontId="8" fillId="0" borderId="104" xfId="0" applyNumberFormat="1" applyFont="1" applyBorder="1" applyAlignment="1">
      <alignment horizontal="right" vertical="center" shrinkToFit="1"/>
    </xf>
    <xf numFmtId="177" fontId="8" fillId="0" borderId="92" xfId="0" applyNumberFormat="1" applyFont="1" applyBorder="1" applyAlignment="1">
      <alignment horizontal="right" vertical="center" shrinkToFit="1"/>
    </xf>
    <xf numFmtId="177" fontId="8" fillId="0" borderId="105" xfId="0" applyNumberFormat="1" applyFont="1" applyBorder="1" applyAlignment="1">
      <alignment horizontal="right" vertical="center" shrinkToFit="1"/>
    </xf>
    <xf numFmtId="1" fontId="1" fillId="0" borderId="113" xfId="0" applyFont="1" applyBorder="1" applyAlignment="1">
      <alignment horizontal="left" vertical="center" wrapText="1"/>
    </xf>
    <xf numFmtId="1" fontId="1" fillId="0" borderId="114" xfId="0" applyFont="1" applyBorder="1" applyAlignment="1">
      <alignment horizontal="left" vertical="center" wrapText="1"/>
    </xf>
    <xf numFmtId="180" fontId="8" fillId="0" borderId="114" xfId="0" applyNumberFormat="1" applyFont="1" applyBorder="1" applyAlignment="1">
      <alignment horizontal="right" vertical="center" shrinkToFit="1"/>
    </xf>
    <xf numFmtId="180" fontId="8" fillId="0" borderId="101" xfId="1" applyNumberFormat="1" applyFont="1" applyBorder="1" applyAlignment="1">
      <alignment horizontal="right" vertical="center" shrinkToFit="1"/>
    </xf>
    <xf numFmtId="180" fontId="8" fillId="0" borderId="102" xfId="1" applyNumberFormat="1" applyFont="1" applyBorder="1" applyAlignment="1">
      <alignment horizontal="right" vertical="center" shrinkToFit="1"/>
    </xf>
    <xf numFmtId="1" fontId="1" fillId="0" borderId="20" xfId="0" applyFont="1" applyBorder="1" applyAlignment="1">
      <alignment horizontal="center" vertical="center"/>
    </xf>
    <xf numFmtId="1" fontId="1" fillId="0" borderId="84" xfId="0" applyFont="1" applyBorder="1" applyAlignment="1">
      <alignment horizontal="center" vertical="center"/>
    </xf>
    <xf numFmtId="180" fontId="8" fillId="0" borderId="103" xfId="1" applyNumberFormat="1" applyFont="1" applyBorder="1" applyAlignment="1">
      <alignment horizontal="right" vertical="center" shrinkToFit="1"/>
    </xf>
    <xf numFmtId="180" fontId="8" fillId="0" borderId="24" xfId="1" applyNumberFormat="1" applyFont="1" applyBorder="1" applyAlignment="1">
      <alignment horizontal="right" vertical="center" shrinkToFit="1"/>
    </xf>
    <xf numFmtId="180" fontId="8" fillId="0" borderId="76" xfId="1" applyNumberFormat="1" applyFont="1" applyBorder="1" applyAlignment="1">
      <alignment horizontal="right" vertical="center" shrinkToFit="1"/>
    </xf>
    <xf numFmtId="1" fontId="1" fillId="0" borderId="86" xfId="0" applyFont="1" applyBorder="1" applyAlignment="1">
      <alignment horizontal="center" vertical="center"/>
    </xf>
    <xf numFmtId="1" fontId="1" fillId="0" borderId="85" xfId="0" applyFont="1" applyBorder="1" applyAlignment="1">
      <alignment horizontal="center" vertical="center"/>
    </xf>
    <xf numFmtId="180" fontId="8" fillId="0" borderId="194" xfId="0" applyNumberFormat="1" applyFont="1" applyBorder="1" applyAlignment="1">
      <alignment horizontal="right" vertical="center" shrinkToFit="1"/>
    </xf>
    <xf numFmtId="1" fontId="0" fillId="0" borderId="195" xfId="0" applyBorder="1" applyAlignment="1">
      <alignment horizontal="right" vertical="center" shrinkToFit="1"/>
    </xf>
    <xf numFmtId="1" fontId="1" fillId="0" borderId="110" xfId="0" applyFont="1" applyBorder="1" applyAlignment="1">
      <alignment horizontal="left" vertical="center" wrapText="1"/>
    </xf>
    <xf numFmtId="1" fontId="1" fillId="0" borderId="67" xfId="0" applyFont="1" applyBorder="1" applyAlignment="1">
      <alignment horizontal="left" vertical="center" wrapText="1"/>
    </xf>
    <xf numFmtId="1" fontId="1" fillId="0" borderId="67" xfId="0" applyFont="1" applyBorder="1" applyAlignment="1">
      <alignment horizontal="center" vertical="center"/>
    </xf>
    <xf numFmtId="180" fontId="8" fillId="0" borderId="67" xfId="0" applyNumberFormat="1" applyFont="1" applyBorder="1" applyAlignment="1">
      <alignment horizontal="right" vertical="center" shrinkToFit="1"/>
    </xf>
    <xf numFmtId="178" fontId="8" fillId="0" borderId="67" xfId="0" applyNumberFormat="1" applyFont="1" applyBorder="1" applyAlignment="1">
      <alignment horizontal="right" vertical="center" shrinkToFit="1"/>
    </xf>
    <xf numFmtId="178" fontId="8" fillId="0" borderId="99" xfId="1" applyNumberFormat="1" applyFont="1" applyBorder="1" applyAlignment="1">
      <alignment horizontal="right" vertical="center" shrinkToFit="1"/>
    </xf>
    <xf numFmtId="178" fontId="8" fillId="0" borderId="5" xfId="1" applyNumberFormat="1" applyFont="1" applyBorder="1" applyAlignment="1">
      <alignment horizontal="right" vertical="center" shrinkToFit="1"/>
    </xf>
    <xf numFmtId="178" fontId="8" fillId="0" borderId="100" xfId="1" applyNumberFormat="1" applyFont="1" applyBorder="1" applyAlignment="1">
      <alignment horizontal="right" vertical="center" shrinkToFit="1"/>
    </xf>
    <xf numFmtId="1" fontId="1" fillId="0" borderId="35" xfId="0" applyFont="1" applyBorder="1" applyAlignment="1">
      <alignment horizontal="center" vertical="center"/>
    </xf>
    <xf numFmtId="1" fontId="1" fillId="0" borderId="83" xfId="0" applyFont="1" applyBorder="1" applyAlignment="1">
      <alignment horizontal="center" vertical="center"/>
    </xf>
    <xf numFmtId="180" fontId="8" fillId="0" borderId="198" xfId="0" applyNumberFormat="1" applyFont="1" applyBorder="1" applyAlignment="1">
      <alignment horizontal="right" vertical="center" shrinkToFit="1"/>
    </xf>
    <xf numFmtId="1" fontId="0" fillId="0" borderId="199" xfId="0" applyBorder="1" applyAlignment="1">
      <alignment horizontal="right" vertical="center" shrinkToFit="1"/>
    </xf>
    <xf numFmtId="1" fontId="26" fillId="0" borderId="71" xfId="0" applyFont="1" applyBorder="1" applyAlignment="1">
      <alignment vertical="center" shrinkToFit="1"/>
    </xf>
    <xf numFmtId="1" fontId="26" fillId="0" borderId="18" xfId="0" applyFont="1" applyBorder="1" applyAlignment="1">
      <alignment vertical="center" shrinkToFit="1"/>
    </xf>
    <xf numFmtId="1" fontId="26" fillId="0" borderId="72" xfId="0" applyFont="1" applyBorder="1" applyAlignment="1">
      <alignment vertical="center" shrinkToFit="1"/>
    </xf>
    <xf numFmtId="1" fontId="6" fillId="0" borderId="71" xfId="0" applyFont="1" applyBorder="1" applyAlignment="1">
      <alignment horizontal="left" vertical="center" indent="1"/>
    </xf>
    <xf numFmtId="1" fontId="6" fillId="0" borderId="72" xfId="0" applyFont="1" applyBorder="1" applyAlignment="1">
      <alignment horizontal="left" vertical="center" indent="1"/>
    </xf>
    <xf numFmtId="1" fontId="26" fillId="0" borderId="73" xfId="0" applyFont="1" applyBorder="1" applyAlignment="1">
      <alignment vertical="center" shrinkToFit="1"/>
    </xf>
    <xf numFmtId="1" fontId="26" fillId="0" borderId="74" xfId="0" applyFont="1" applyBorder="1" applyAlignment="1">
      <alignment vertical="center" shrinkToFit="1"/>
    </xf>
    <xf numFmtId="1" fontId="26" fillId="0" borderId="75" xfId="0" applyFont="1" applyBorder="1" applyAlignment="1">
      <alignment vertical="center" shrinkToFit="1"/>
    </xf>
    <xf numFmtId="1" fontId="6" fillId="0" borderId="73" xfId="0" applyFont="1" applyBorder="1" applyAlignment="1">
      <alignment horizontal="left" vertical="center" indent="1"/>
    </xf>
    <xf numFmtId="1" fontId="6" fillId="0" borderId="74" xfId="0" applyFont="1" applyBorder="1" applyAlignment="1">
      <alignment horizontal="left" vertical="center" indent="1"/>
    </xf>
    <xf numFmtId="1" fontId="6" fillId="0" borderId="75" xfId="0" applyFont="1" applyBorder="1" applyAlignment="1">
      <alignment horizontal="left" vertical="center" indent="1"/>
    </xf>
    <xf numFmtId="1" fontId="27" fillId="0" borderId="78" xfId="0" applyFont="1" applyBorder="1" applyAlignment="1">
      <alignment horizontal="center" vertical="center"/>
    </xf>
    <xf numFmtId="1" fontId="27" fillId="0" borderId="79" xfId="0" applyFont="1" applyBorder="1" applyAlignment="1">
      <alignment horizontal="center" vertical="center"/>
    </xf>
    <xf numFmtId="178" fontId="7" fillId="0" borderId="82" xfId="0" applyNumberFormat="1" applyFont="1" applyBorder="1" applyAlignment="1">
      <alignment horizontal="right" vertical="center"/>
    </xf>
    <xf numFmtId="178" fontId="7" fillId="0" borderId="79" xfId="0" applyNumberFormat="1" applyFont="1" applyBorder="1" applyAlignment="1">
      <alignment horizontal="right" vertical="center"/>
    </xf>
    <xf numFmtId="1" fontId="4" fillId="0" borderId="79" xfId="0" applyFont="1" applyBorder="1" applyAlignment="1">
      <alignment horizontal="center" vertical="center"/>
    </xf>
    <xf numFmtId="1" fontId="4" fillId="0" borderId="81" xfId="0" applyFont="1" applyBorder="1" applyAlignment="1">
      <alignment horizontal="center" vertical="center"/>
    </xf>
    <xf numFmtId="1" fontId="23" fillId="0" borderId="111" xfId="0" applyFont="1" applyBorder="1" applyAlignment="1">
      <alignment horizontal="center" vertical="center"/>
    </xf>
    <xf numFmtId="1" fontId="23" fillId="0" borderId="69" xfId="0" applyFont="1" applyBorder="1" applyAlignment="1">
      <alignment horizontal="center" vertical="center"/>
    </xf>
    <xf numFmtId="1" fontId="23" fillId="0" borderId="69" xfId="0" applyFont="1" applyBorder="1" applyAlignment="1">
      <alignment horizontal="center" vertical="center" shrinkToFit="1"/>
    </xf>
    <xf numFmtId="1" fontId="23" fillId="0" borderId="112" xfId="0" applyFont="1" applyBorder="1" applyAlignment="1">
      <alignment horizontal="center" vertical="center"/>
    </xf>
    <xf numFmtId="1" fontId="23" fillId="0" borderId="108" xfId="0" applyFont="1" applyBorder="1" applyAlignment="1">
      <alignment horizontal="center" vertical="center"/>
    </xf>
    <xf numFmtId="1" fontId="23" fillId="0" borderId="87" xfId="0" applyFont="1" applyBorder="1" applyAlignment="1">
      <alignment horizontal="center" vertical="center"/>
    </xf>
    <xf numFmtId="1" fontId="23" fillId="0" borderId="109" xfId="0" applyFont="1" applyBorder="1" applyAlignment="1">
      <alignment horizontal="center" vertical="center"/>
    </xf>
    <xf numFmtId="1" fontId="23" fillId="0" borderId="80" xfId="0" applyFont="1" applyBorder="1" applyAlignment="1">
      <alignment horizontal="center" vertical="center"/>
    </xf>
    <xf numFmtId="1" fontId="23" fillId="0" borderId="88" xfId="0" applyFont="1" applyBorder="1" applyAlignment="1">
      <alignment horizontal="center" vertical="center"/>
    </xf>
    <xf numFmtId="1" fontId="23" fillId="0" borderId="174" xfId="0" applyFont="1" applyBorder="1" applyAlignment="1">
      <alignment horizontal="center" vertical="center"/>
    </xf>
    <xf numFmtId="1" fontId="0" fillId="0" borderId="80" xfId="0" applyBorder="1" applyAlignment="1">
      <alignment horizontal="center" vertical="center"/>
    </xf>
    <xf numFmtId="1" fontId="26" fillId="0" borderId="71" xfId="0" applyFont="1" applyBorder="1" applyAlignment="1">
      <alignment horizontal="distributed" vertical="center"/>
    </xf>
    <xf numFmtId="1" fontId="26" fillId="0" borderId="18" xfId="0" applyFont="1" applyBorder="1" applyAlignment="1">
      <alignment horizontal="distributed" vertical="center"/>
    </xf>
    <xf numFmtId="1" fontId="26" fillId="0" borderId="72" xfId="0" applyFont="1" applyBorder="1" applyAlignment="1">
      <alignment horizontal="distributed" vertical="center"/>
    </xf>
    <xf numFmtId="1" fontId="24" fillId="0" borderId="63" xfId="0" applyFont="1" applyBorder="1" applyAlignment="1">
      <alignment horizontal="center"/>
    </xf>
    <xf numFmtId="1" fontId="26" fillId="0" borderId="65" xfId="0" applyFont="1" applyBorder="1" applyAlignment="1">
      <alignment horizontal="distributed" vertical="center"/>
    </xf>
    <xf numFmtId="1" fontId="26" fillId="0" borderId="66" xfId="0" applyFont="1" applyBorder="1" applyAlignment="1">
      <alignment horizontal="distributed" vertical="center"/>
    </xf>
    <xf numFmtId="1" fontId="1" fillId="0" borderId="66" xfId="0" applyFont="1" applyBorder="1" applyAlignment="1">
      <alignment horizontal="center" vertical="center"/>
    </xf>
    <xf numFmtId="1" fontId="1" fillId="0" borderId="82" xfId="0" applyFont="1" applyBorder="1" applyAlignment="1">
      <alignment horizontal="center" vertical="center"/>
    </xf>
    <xf numFmtId="1" fontId="1" fillId="0" borderId="180" xfId="0" applyFont="1" applyBorder="1" applyAlignment="1">
      <alignment horizontal="center" vertical="center"/>
    </xf>
    <xf numFmtId="1" fontId="1" fillId="0" borderId="181" xfId="0" applyFont="1" applyBorder="1" applyAlignment="1">
      <alignment horizontal="center" vertical="center"/>
    </xf>
    <xf numFmtId="1" fontId="26" fillId="0" borderId="68" xfId="0" applyFont="1" applyBorder="1" applyAlignment="1">
      <alignment horizontal="distributed" vertical="center"/>
    </xf>
    <xf numFmtId="1" fontId="26" fillId="0" borderId="69" xfId="0" applyFont="1" applyBorder="1" applyAlignment="1">
      <alignment horizontal="distributed" vertical="center"/>
    </xf>
    <xf numFmtId="1" fontId="26" fillId="0" borderId="70" xfId="0" applyFont="1" applyBorder="1" applyAlignment="1">
      <alignment horizontal="distributed" vertical="center"/>
    </xf>
    <xf numFmtId="1" fontId="1" fillId="0" borderId="64" xfId="0" applyFont="1" applyBorder="1" applyAlignment="1">
      <alignment horizontal="center"/>
    </xf>
    <xf numFmtId="1" fontId="0" fillId="0" borderId="179" xfId="0" applyBorder="1" applyAlignment="1">
      <alignment horizontal="center" vertical="center"/>
    </xf>
    <xf numFmtId="1" fontId="31" fillId="0" borderId="169" xfId="0" applyFont="1" applyBorder="1" applyAlignment="1">
      <alignment horizontal="center" vertical="center"/>
    </xf>
    <xf numFmtId="1" fontId="31" fillId="0" borderId="170" xfId="0" applyFont="1" applyBorder="1" applyAlignment="1">
      <alignment horizontal="center" vertical="center"/>
    </xf>
    <xf numFmtId="1" fontId="1" fillId="0" borderId="170" xfId="0" applyFont="1" applyBorder="1" applyAlignment="1">
      <alignment horizontal="center" vertical="center"/>
    </xf>
    <xf numFmtId="1" fontId="1" fillId="0" borderId="171" xfId="0" applyFont="1" applyBorder="1" applyAlignment="1">
      <alignment horizontal="center" vertical="center"/>
    </xf>
    <xf numFmtId="1" fontId="30" fillId="0" borderId="0" xfId="0" applyFont="1" applyAlignment="1">
      <alignment horizontal="center"/>
    </xf>
    <xf numFmtId="1" fontId="1" fillId="0" borderId="165" xfId="0" applyFont="1" applyBorder="1" applyAlignment="1">
      <alignment horizontal="center" vertical="center"/>
    </xf>
    <xf numFmtId="1" fontId="1" fillId="0" borderId="166" xfId="0" applyFont="1" applyBorder="1" applyAlignment="1">
      <alignment horizontal="center" vertical="center"/>
    </xf>
    <xf numFmtId="1" fontId="1" fillId="0" borderId="168" xfId="0" applyFont="1" applyBorder="1" applyAlignment="1">
      <alignment horizontal="center" vertical="center"/>
    </xf>
    <xf numFmtId="1" fontId="34" fillId="0" borderId="141" xfId="0" applyFont="1" applyBorder="1" applyAlignment="1">
      <alignment horizontal="center" vertical="center"/>
    </xf>
    <xf numFmtId="1" fontId="34" fillId="0" borderId="121" xfId="0" applyFont="1" applyBorder="1" applyAlignment="1">
      <alignment horizontal="center" vertical="center"/>
    </xf>
    <xf numFmtId="1" fontId="1" fillId="0" borderId="121" xfId="0" applyFont="1" applyBorder="1" applyAlignment="1">
      <alignment horizontal="center" vertical="center"/>
    </xf>
    <xf numFmtId="178" fontId="8" fillId="0" borderId="121" xfId="0" applyNumberFormat="1" applyFont="1" applyBorder="1" applyAlignment="1">
      <alignment horizontal="right" vertical="center" shrinkToFit="1"/>
    </xf>
    <xf numFmtId="177" fontId="8" fillId="0" borderId="162" xfId="0" applyNumberFormat="1" applyFont="1" applyBorder="1" applyAlignment="1">
      <alignment horizontal="right" vertical="center" shrinkToFit="1"/>
    </xf>
    <xf numFmtId="177" fontId="8" fillId="0" borderId="143" xfId="0" applyNumberFormat="1" applyFont="1" applyBorder="1" applyAlignment="1">
      <alignment horizontal="right" vertical="center" shrinkToFit="1"/>
    </xf>
    <xf numFmtId="177" fontId="8" fillId="0" borderId="163" xfId="0" applyNumberFormat="1" applyFont="1" applyBorder="1" applyAlignment="1">
      <alignment horizontal="right" vertical="center" shrinkToFit="1"/>
    </xf>
    <xf numFmtId="1" fontId="1" fillId="0" borderId="142" xfId="0" applyFont="1" applyBorder="1" applyAlignment="1">
      <alignment horizontal="center" vertical="center"/>
    </xf>
    <xf numFmtId="1" fontId="1" fillId="0" borderId="143" xfId="0" applyFont="1" applyBorder="1" applyAlignment="1">
      <alignment horizontal="center" vertical="center"/>
    </xf>
    <xf numFmtId="1" fontId="1" fillId="0" borderId="144" xfId="0" applyFont="1" applyBorder="1" applyAlignment="1">
      <alignment horizontal="center" vertical="center"/>
    </xf>
    <xf numFmtId="1" fontId="31" fillId="0" borderId="164" xfId="0" applyFont="1" applyBorder="1" applyAlignment="1">
      <alignment horizontal="center" vertical="center"/>
    </xf>
    <xf numFmtId="1" fontId="31" fillId="0" borderId="125" xfId="0" applyFont="1" applyBorder="1" applyAlignment="1">
      <alignment horizontal="center" vertical="center"/>
    </xf>
    <xf numFmtId="1" fontId="31" fillId="0" borderId="167" xfId="0" applyFont="1" applyBorder="1" applyAlignment="1">
      <alignment horizontal="center" vertical="center"/>
    </xf>
    <xf numFmtId="1" fontId="31" fillId="0" borderId="165" xfId="0" applyFont="1" applyBorder="1" applyAlignment="1">
      <alignment horizontal="center" vertical="center"/>
    </xf>
    <xf numFmtId="1" fontId="31" fillId="0" borderId="166" xfId="0" applyFont="1" applyBorder="1" applyAlignment="1">
      <alignment horizontal="center" vertical="center"/>
    </xf>
    <xf numFmtId="1" fontId="31" fillId="0" borderId="168" xfId="0" applyFont="1" applyBorder="1" applyAlignment="1">
      <alignment horizontal="center" vertical="center"/>
    </xf>
    <xf numFmtId="1" fontId="31" fillId="0" borderId="134" xfId="0" applyFont="1" applyBorder="1" applyAlignment="1">
      <alignment horizontal="left" vertical="center" indent="6"/>
    </xf>
    <xf numFmtId="1" fontId="31" fillId="0" borderId="135" xfId="0" applyFont="1" applyBorder="1" applyAlignment="1">
      <alignment horizontal="left" vertical="center" indent="6"/>
    </xf>
    <xf numFmtId="177" fontId="1" fillId="0" borderId="135" xfId="0" applyNumberFormat="1" applyFont="1" applyBorder="1" applyAlignment="1">
      <alignment horizontal="left" vertical="center"/>
    </xf>
    <xf numFmtId="178" fontId="8" fillId="0" borderId="135" xfId="0" applyNumberFormat="1" applyFont="1" applyBorder="1" applyAlignment="1">
      <alignment horizontal="right" vertical="center" shrinkToFit="1"/>
    </xf>
    <xf numFmtId="177" fontId="1" fillId="0" borderId="158" xfId="0" applyNumberFormat="1" applyFont="1" applyBorder="1" applyAlignment="1">
      <alignment horizontal="right" vertical="center" shrinkToFit="1"/>
    </xf>
    <xf numFmtId="177" fontId="1" fillId="0" borderId="147" xfId="0" applyNumberFormat="1" applyFont="1" applyBorder="1" applyAlignment="1">
      <alignment horizontal="right" vertical="center" shrinkToFit="1"/>
    </xf>
    <xf numFmtId="177" fontId="1" fillId="0" borderId="159" xfId="0" applyNumberFormat="1" applyFont="1" applyBorder="1" applyAlignment="1">
      <alignment horizontal="right" vertical="center" shrinkToFit="1"/>
    </xf>
    <xf numFmtId="1" fontId="1" fillId="0" borderId="149" xfId="0" applyFont="1" applyBorder="1" applyAlignment="1">
      <alignment horizontal="center" vertical="center"/>
    </xf>
    <xf numFmtId="1" fontId="1" fillId="0" borderId="147" xfId="0" applyFont="1" applyBorder="1" applyAlignment="1">
      <alignment horizontal="center" vertical="center"/>
    </xf>
    <xf numFmtId="1" fontId="1" fillId="0" borderId="148" xfId="0" applyFont="1" applyBorder="1" applyAlignment="1">
      <alignment horizontal="center" vertical="center"/>
    </xf>
    <xf numFmtId="1" fontId="31" fillId="0" borderId="150" xfId="0" applyFont="1" applyBorder="1" applyAlignment="1">
      <alignment horizontal="left" vertical="center" indent="6"/>
    </xf>
    <xf numFmtId="1" fontId="31" fillId="0" borderId="151" xfId="0" applyFont="1" applyBorder="1" applyAlignment="1">
      <alignment horizontal="left" vertical="center" indent="6"/>
    </xf>
    <xf numFmtId="177" fontId="1" fillId="0" borderId="151" xfId="1" applyNumberFormat="1" applyFont="1" applyBorder="1" applyAlignment="1">
      <alignment horizontal="left" vertical="center"/>
    </xf>
    <xf numFmtId="177" fontId="1" fillId="0" borderId="151" xfId="1" applyNumberFormat="1" applyFont="1" applyBorder="1" applyAlignment="1">
      <alignment horizontal="left" vertical="center" shrinkToFit="1"/>
    </xf>
    <xf numFmtId="178" fontId="8" fillId="0" borderId="151" xfId="0" applyNumberFormat="1" applyFont="1" applyBorder="1" applyAlignment="1">
      <alignment horizontal="right" vertical="center" shrinkToFit="1"/>
    </xf>
    <xf numFmtId="177" fontId="1" fillId="0" borderId="160" xfId="0" applyNumberFormat="1" applyFont="1" applyBorder="1" applyAlignment="1">
      <alignment horizontal="right" vertical="center" shrinkToFit="1"/>
    </xf>
    <xf numFmtId="177" fontId="1" fillId="0" borderId="153" xfId="0" applyNumberFormat="1" applyFont="1" applyBorder="1" applyAlignment="1">
      <alignment horizontal="right" vertical="center" shrinkToFit="1"/>
    </xf>
    <xf numFmtId="177" fontId="1" fillId="0" borderId="161" xfId="0" applyNumberFormat="1" applyFont="1" applyBorder="1" applyAlignment="1">
      <alignment horizontal="right" vertical="center" shrinkToFit="1"/>
    </xf>
    <xf numFmtId="1" fontId="1" fillId="0" borderId="152" xfId="0" applyFont="1" applyBorder="1" applyAlignment="1">
      <alignment horizontal="center" vertical="center"/>
    </xf>
    <xf numFmtId="1" fontId="1" fillId="0" borderId="153" xfId="0" applyFont="1" applyBorder="1" applyAlignment="1">
      <alignment horizontal="center" vertical="center"/>
    </xf>
    <xf numFmtId="1" fontId="1" fillId="0" borderId="154" xfId="0" applyFont="1" applyBorder="1" applyAlignment="1">
      <alignment horizontal="center" vertical="center"/>
    </xf>
    <xf numFmtId="1" fontId="34" fillId="0" borderId="134" xfId="0" applyFont="1" applyBorder="1" applyAlignment="1">
      <alignment horizontal="center" vertical="center"/>
    </xf>
    <xf numFmtId="1" fontId="34" fillId="0" borderId="135" xfId="0" applyFont="1" applyBorder="1" applyAlignment="1">
      <alignment horizontal="center" vertical="center"/>
    </xf>
    <xf numFmtId="1" fontId="1" fillId="0" borderId="135" xfId="0" applyFont="1" applyBorder="1" applyAlignment="1">
      <alignment horizontal="center" vertical="center"/>
    </xf>
    <xf numFmtId="177" fontId="8" fillId="0" borderId="158" xfId="0" applyNumberFormat="1" applyFont="1" applyBorder="1" applyAlignment="1">
      <alignment horizontal="right" vertical="center" shrinkToFit="1"/>
    </xf>
    <xf numFmtId="177" fontId="8" fillId="0" borderId="147" xfId="0" applyNumberFormat="1" applyFont="1" applyBorder="1" applyAlignment="1">
      <alignment horizontal="right" vertical="center" shrinkToFit="1"/>
    </xf>
    <xf numFmtId="177" fontId="8" fillId="0" borderId="159" xfId="0" applyNumberFormat="1" applyFont="1" applyBorder="1" applyAlignment="1">
      <alignment horizontal="right" vertical="center" shrinkToFit="1"/>
    </xf>
    <xf numFmtId="1" fontId="1" fillId="0" borderId="165" xfId="0" applyFont="1" applyBorder="1" applyAlignment="1">
      <alignment horizontal="left" vertical="center" wrapText="1"/>
    </xf>
    <xf numFmtId="1" fontId="1" fillId="0" borderId="166" xfId="0" applyFont="1" applyBorder="1" applyAlignment="1">
      <alignment horizontal="left" vertical="center" wrapText="1"/>
    </xf>
    <xf numFmtId="180" fontId="8" fillId="0" borderId="166" xfId="0" applyNumberFormat="1" applyFont="1" applyBorder="1" applyAlignment="1">
      <alignment horizontal="right" vertical="center" shrinkToFit="1"/>
    </xf>
    <xf numFmtId="180" fontId="8" fillId="0" borderId="158" xfId="1" applyNumberFormat="1" applyFont="1" applyBorder="1" applyAlignment="1">
      <alignment horizontal="right" vertical="center" shrinkToFit="1"/>
    </xf>
    <xf numFmtId="180" fontId="8" fillId="0" borderId="147" xfId="1" applyNumberFormat="1" applyFont="1" applyBorder="1" applyAlignment="1">
      <alignment horizontal="right" vertical="center" shrinkToFit="1"/>
    </xf>
    <xf numFmtId="180" fontId="8" fillId="0" borderId="159" xfId="1" applyNumberFormat="1" applyFont="1" applyBorder="1" applyAlignment="1">
      <alignment horizontal="right" vertical="center" shrinkToFit="1"/>
    </xf>
    <xf numFmtId="180" fontId="8" fillId="0" borderId="202" xfId="0" applyNumberFormat="1" applyFont="1" applyBorder="1" applyAlignment="1">
      <alignment horizontal="right" vertical="center" shrinkToFit="1"/>
    </xf>
    <xf numFmtId="1" fontId="0" fillId="0" borderId="203" xfId="0" applyBorder="1" applyAlignment="1">
      <alignment horizontal="right" vertical="center" shrinkToFit="1"/>
    </xf>
    <xf numFmtId="1" fontId="1" fillId="0" borderId="164" xfId="0" applyFont="1" applyBorder="1" applyAlignment="1">
      <alignment horizontal="left" vertical="center" wrapText="1"/>
    </xf>
    <xf numFmtId="1" fontId="1" fillId="0" borderId="125" xfId="0" applyFont="1" applyBorder="1" applyAlignment="1">
      <alignment horizontal="left" vertical="center" wrapText="1"/>
    </xf>
    <xf numFmtId="1" fontId="1" fillId="0" borderId="125" xfId="0" applyFont="1" applyBorder="1" applyAlignment="1">
      <alignment horizontal="center" vertical="center"/>
    </xf>
    <xf numFmtId="180" fontId="8" fillId="0" borderId="125" xfId="0" applyNumberFormat="1" applyFont="1" applyBorder="1" applyAlignment="1">
      <alignment horizontal="right" vertical="center" shrinkToFit="1"/>
    </xf>
    <xf numFmtId="180" fontId="8" fillId="0" borderId="156" xfId="1" applyNumberFormat="1" applyFont="1" applyBorder="1" applyAlignment="1">
      <alignment horizontal="right" vertical="center" shrinkToFit="1"/>
    </xf>
    <xf numFmtId="180" fontId="8" fillId="0" borderId="145" xfId="1" applyNumberFormat="1" applyFont="1" applyBorder="1" applyAlignment="1">
      <alignment horizontal="right" vertical="center" shrinkToFit="1"/>
    </xf>
    <xf numFmtId="180" fontId="8" fillId="0" borderId="157" xfId="1" applyNumberFormat="1" applyFont="1" applyBorder="1" applyAlignment="1">
      <alignment horizontal="right" vertical="center" shrinkToFit="1"/>
    </xf>
    <xf numFmtId="1" fontId="1" fillId="0" borderId="155" xfId="0" applyFont="1" applyBorder="1" applyAlignment="1">
      <alignment horizontal="center" vertical="center"/>
    </xf>
    <xf numFmtId="1" fontId="1" fillId="0" borderId="145" xfId="0" applyFont="1" applyBorder="1" applyAlignment="1">
      <alignment horizontal="center" vertical="center"/>
    </xf>
    <xf numFmtId="1" fontId="1" fillId="0" borderId="146" xfId="0" applyFont="1" applyBorder="1" applyAlignment="1">
      <alignment horizontal="center" vertical="center"/>
    </xf>
    <xf numFmtId="180" fontId="8" fillId="0" borderId="200" xfId="0" applyNumberFormat="1" applyFont="1" applyBorder="1" applyAlignment="1">
      <alignment horizontal="right" vertical="center" shrinkToFit="1"/>
    </xf>
    <xf numFmtId="1" fontId="0" fillId="0" borderId="201" xfId="0" applyBorder="1" applyAlignment="1">
      <alignment horizontal="right" vertical="center" shrinkToFit="1"/>
    </xf>
    <xf numFmtId="1" fontId="32" fillId="0" borderId="129" xfId="0" applyFont="1" applyBorder="1" applyAlignment="1">
      <alignment vertical="center" shrinkToFit="1"/>
    </xf>
    <xf numFmtId="1" fontId="32" fillId="0" borderId="18" xfId="0" applyFont="1" applyBorder="1" applyAlignment="1">
      <alignment vertical="center" shrinkToFit="1"/>
    </xf>
    <xf numFmtId="1" fontId="32" fillId="0" borderId="130" xfId="0" applyFont="1" applyBorder="1" applyAlignment="1">
      <alignment vertical="center" shrinkToFit="1"/>
    </xf>
    <xf numFmtId="1" fontId="6" fillId="0" borderId="129" xfId="0" applyFont="1" applyBorder="1" applyAlignment="1">
      <alignment horizontal="left" vertical="center" indent="1"/>
    </xf>
    <xf numFmtId="1" fontId="6" fillId="0" borderId="130" xfId="0" applyFont="1" applyBorder="1" applyAlignment="1">
      <alignment horizontal="left" vertical="center" indent="1"/>
    </xf>
    <xf numFmtId="1" fontId="32" fillId="0" borderId="131" xfId="0" applyFont="1" applyBorder="1" applyAlignment="1">
      <alignment vertical="center" shrinkToFit="1"/>
    </xf>
    <xf numFmtId="1" fontId="32" fillId="0" borderId="132" xfId="0" applyFont="1" applyBorder="1" applyAlignment="1">
      <alignment vertical="center" shrinkToFit="1"/>
    </xf>
    <xf numFmtId="1" fontId="32" fillId="0" borderId="133" xfId="0" applyFont="1" applyBorder="1" applyAlignment="1">
      <alignment vertical="center" shrinkToFit="1"/>
    </xf>
    <xf numFmtId="1" fontId="6" fillId="0" borderId="131" xfId="0" applyFont="1" applyBorder="1" applyAlignment="1">
      <alignment horizontal="left" vertical="center" indent="1"/>
    </xf>
    <xf numFmtId="1" fontId="6" fillId="0" borderId="132" xfId="0" applyFont="1" applyBorder="1" applyAlignment="1">
      <alignment horizontal="left" vertical="center" indent="1"/>
    </xf>
    <xf numFmtId="1" fontId="6" fillId="0" borderId="133" xfId="0" applyFont="1" applyBorder="1" applyAlignment="1">
      <alignment horizontal="left" vertical="center" indent="1"/>
    </xf>
    <xf numFmtId="1" fontId="33" fillId="0" borderId="137" xfId="0" applyFont="1" applyBorder="1" applyAlignment="1">
      <alignment horizontal="center" vertical="center"/>
    </xf>
    <xf numFmtId="1" fontId="33" fillId="0" borderId="138" xfId="0" applyFont="1" applyBorder="1" applyAlignment="1">
      <alignment horizontal="center" vertical="center"/>
    </xf>
    <xf numFmtId="1" fontId="33" fillId="0" borderId="140" xfId="0" applyFont="1" applyBorder="1" applyAlignment="1">
      <alignment horizontal="center" vertical="center"/>
    </xf>
    <xf numFmtId="178" fontId="7" fillId="0" borderId="138" xfId="0" applyNumberFormat="1" applyFont="1" applyBorder="1" applyAlignment="1">
      <alignment horizontal="right" vertical="center"/>
    </xf>
    <xf numFmtId="1" fontId="4" fillId="0" borderId="138" xfId="0" applyFont="1" applyBorder="1" applyAlignment="1">
      <alignment horizontal="center" vertical="center"/>
    </xf>
    <xf numFmtId="1" fontId="4" fillId="0" borderId="139" xfId="0" applyFont="1" applyBorder="1" applyAlignment="1">
      <alignment horizontal="center" vertical="center"/>
    </xf>
    <xf numFmtId="1" fontId="31" fillId="0" borderId="122" xfId="0" applyFont="1" applyBorder="1" applyAlignment="1">
      <alignment horizontal="center" vertical="center"/>
    </xf>
    <xf numFmtId="1" fontId="31" fillId="0" borderId="123" xfId="0" applyFont="1" applyBorder="1" applyAlignment="1">
      <alignment horizontal="center" vertical="center"/>
    </xf>
    <xf numFmtId="1" fontId="31" fillId="0" borderId="123" xfId="0" applyFont="1" applyBorder="1" applyAlignment="1">
      <alignment horizontal="center" vertical="center" shrinkToFit="1"/>
    </xf>
    <xf numFmtId="1" fontId="31" fillId="0" borderId="124" xfId="0" applyFont="1" applyBorder="1" applyAlignment="1">
      <alignment horizontal="center" vertical="center"/>
    </xf>
    <xf numFmtId="1" fontId="31" fillId="0" borderId="175" xfId="0" applyFont="1" applyBorder="1" applyAlignment="1">
      <alignment horizontal="center" vertical="center"/>
    </xf>
    <xf numFmtId="1" fontId="0" fillId="0" borderId="140" xfId="0" applyBorder="1" applyAlignment="1">
      <alignment horizontal="center" vertical="center"/>
    </xf>
    <xf numFmtId="1" fontId="32" fillId="0" borderId="129" xfId="0" applyFont="1" applyBorder="1" applyAlignment="1">
      <alignment horizontal="distributed" vertical="center"/>
    </xf>
    <xf numFmtId="1" fontId="32" fillId="0" borderId="18" xfId="0" applyFont="1" applyBorder="1" applyAlignment="1">
      <alignment horizontal="distributed" vertical="center"/>
    </xf>
    <xf numFmtId="1" fontId="32" fillId="0" borderId="130" xfId="0" applyFont="1" applyBorder="1" applyAlignment="1">
      <alignment horizontal="distributed" vertical="center"/>
    </xf>
    <xf numFmtId="1" fontId="29" fillId="0" borderId="120" xfId="0" applyFont="1" applyBorder="1" applyAlignment="1">
      <alignment horizontal="center"/>
    </xf>
    <xf numFmtId="1" fontId="32" fillId="0" borderId="122" xfId="0" applyFont="1" applyBorder="1" applyAlignment="1">
      <alignment horizontal="distributed" vertical="center"/>
    </xf>
    <xf numFmtId="1" fontId="32" fillId="0" borderId="123" xfId="0" applyFont="1" applyBorder="1" applyAlignment="1">
      <alignment horizontal="distributed" vertical="center"/>
    </xf>
    <xf numFmtId="1" fontId="1" fillId="0" borderId="123" xfId="0" applyFont="1" applyBorder="1" applyAlignment="1">
      <alignment horizontal="center" vertical="center"/>
    </xf>
    <xf numFmtId="1" fontId="1" fillId="0" borderId="175" xfId="0" applyFont="1" applyBorder="1" applyAlignment="1">
      <alignment horizontal="center" vertical="center"/>
    </xf>
    <xf numFmtId="1" fontId="1" fillId="0" borderId="182" xfId="0" applyFont="1" applyBorder="1" applyAlignment="1">
      <alignment horizontal="center" vertical="center"/>
    </xf>
    <xf numFmtId="1" fontId="1" fillId="0" borderId="183" xfId="0" applyFont="1" applyBorder="1" applyAlignment="1">
      <alignment horizontal="center" vertical="center"/>
    </xf>
    <xf numFmtId="1" fontId="32" fillId="0" borderId="126" xfId="0" applyFont="1" applyBorder="1" applyAlignment="1">
      <alignment horizontal="distributed" vertical="center"/>
    </xf>
    <xf numFmtId="1" fontId="32" fillId="0" borderId="127" xfId="0" applyFont="1" applyBorder="1" applyAlignment="1">
      <alignment horizontal="distributed" vertical="center"/>
    </xf>
    <xf numFmtId="1" fontId="32" fillId="0" borderId="128" xfId="0" applyFont="1" applyBorder="1" applyAlignment="1">
      <alignment horizontal="distributed" vertical="center"/>
    </xf>
    <xf numFmtId="1" fontId="1" fillId="0" borderId="121" xfId="0" applyFont="1" applyBorder="1" applyAlignment="1">
      <alignment horizontal="center"/>
    </xf>
  </cellXfs>
  <cellStyles count="14">
    <cellStyle name="STYL0 - スタイル1" xfId="7"/>
    <cellStyle name="STYL1 - スタイル2" xfId="8"/>
    <cellStyle name="STYL2 - スタイル3" xfId="9"/>
    <cellStyle name="STYL3 - スタイル4" xfId="10"/>
    <cellStyle name="STYL4 - スタイル5" xfId="3"/>
    <cellStyle name="STYL5 - スタイル6" xfId="6"/>
    <cellStyle name="STYL6 - スタイル7" xfId="11"/>
    <cellStyle name="STYL7 - スタイル8" xfId="4"/>
    <cellStyle name="桁区切り [0.00]" xfId="1" builtinId="3"/>
    <cellStyle name="桁区切り 2" xfId="5"/>
    <cellStyle name="標準" xfId="0" builtinId="0"/>
    <cellStyle name="標準 2" xfId="12"/>
    <cellStyle name="標準 3" xfId="13"/>
    <cellStyle name="標準 4" xfId="2"/>
  </cellStyles>
  <dxfs count="0"/>
  <tableStyles count="0" defaultTableStyle="TableStyleMedium9" defaultPivotStyle="PivotStyleLight16"/>
  <colors>
    <mruColors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161925</xdr:rowOff>
    </xdr:from>
    <xdr:to>
      <xdr:col>7</xdr:col>
      <xdr:colOff>228600</xdr:colOff>
      <xdr:row>16</xdr:row>
      <xdr:rowOff>161925</xdr:rowOff>
    </xdr:to>
    <xdr:sp macro="" textlink="">
      <xdr:nvSpPr>
        <xdr:cNvPr id="2" name="テキスト ボックス 1"/>
        <xdr:cNvSpPr txBox="1"/>
      </xdr:nvSpPr>
      <xdr:spPr>
        <a:xfrm>
          <a:off x="276225" y="161925"/>
          <a:ext cx="4752975" cy="2895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使用方法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１　見積書の着色部分に入力すると納品書</a:t>
          </a:r>
          <a:r>
            <a:rPr kumimoji="1" lang="en-US" altLang="ja-JP" sz="1100"/>
            <a:t>(</a:t>
          </a:r>
          <a:r>
            <a:rPr kumimoji="1" lang="ja-JP" altLang="en-US" sz="1100"/>
            <a:t>控</a:t>
          </a:r>
          <a:r>
            <a:rPr kumimoji="1" lang="en-US" altLang="ja-JP" sz="1100"/>
            <a:t>)</a:t>
          </a:r>
          <a:r>
            <a:rPr kumimoji="1" lang="ja-JP" altLang="en-US" sz="1100"/>
            <a:t>、納品書、請求書が自動入力されます。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２　数量、単価は数値で入力してください。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３　軽減税率適用品目については、○を入力してください。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４　見積書は、特に指示がない場合は提出不要です。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3" sqref="O13"/>
    </sheetView>
  </sheetViews>
  <sheetFormatPr defaultRowHeight="14.25"/>
  <sheetData/>
  <phoneticPr fontId="14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  <pageSetUpPr fitToPage="1"/>
  </sheetPr>
  <dimension ref="A1:AO51"/>
  <sheetViews>
    <sheetView tabSelected="1" topLeftCell="A12" workbookViewId="0">
      <selection activeCell="AR19" sqref="AR19"/>
    </sheetView>
  </sheetViews>
  <sheetFormatPr defaultColWidth="2.625" defaultRowHeight="14.25"/>
  <cols>
    <col min="1" max="1" width="2.625" style="2" customWidth="1"/>
    <col min="2" max="16384" width="2.625" style="2"/>
  </cols>
  <sheetData>
    <row r="1" spans="1:41" ht="30.75">
      <c r="B1" s="3"/>
      <c r="C1" s="3"/>
      <c r="D1" s="3"/>
      <c r="E1" s="3"/>
      <c r="F1" s="3"/>
      <c r="G1" s="3"/>
      <c r="H1" s="3"/>
      <c r="I1" s="9"/>
      <c r="J1" s="135" t="s">
        <v>0</v>
      </c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0"/>
      <c r="AB1" s="3"/>
      <c r="AC1" s="3"/>
      <c r="AD1" s="147" t="s">
        <v>33</v>
      </c>
      <c r="AE1" s="147"/>
      <c r="AF1" s="147"/>
      <c r="AG1" s="147"/>
      <c r="AH1" s="147"/>
      <c r="AI1" s="147"/>
    </row>
    <row r="2" spans="1:41" ht="20.100000000000001" customHeight="1">
      <c r="A2" s="47" t="s">
        <v>37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AB2" s="6"/>
      <c r="AC2" s="11" t="s">
        <v>1</v>
      </c>
      <c r="AD2" s="146"/>
      <c r="AE2" s="146"/>
      <c r="AF2" s="146"/>
      <c r="AG2" s="146"/>
      <c r="AH2" s="146"/>
      <c r="AI2" s="146"/>
    </row>
    <row r="3" spans="1:41" ht="21.9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136" t="s">
        <v>38</v>
      </c>
      <c r="AB3" s="136"/>
      <c r="AC3" s="136"/>
      <c r="AD3" s="136"/>
      <c r="AE3" s="136"/>
      <c r="AF3" s="136"/>
      <c r="AG3" s="136"/>
      <c r="AH3" s="136"/>
      <c r="AI3" s="136"/>
    </row>
    <row r="4" spans="1:41" ht="6" customHeight="1"/>
    <row r="5" spans="1:41" s="1" customFormat="1" ht="20.100000000000001" customHeight="1">
      <c r="M5" s="137" t="s">
        <v>2</v>
      </c>
      <c r="N5" s="138"/>
      <c r="O5" s="138"/>
      <c r="P5" s="138"/>
      <c r="Q5" s="138"/>
      <c r="R5" s="139"/>
      <c r="S5" s="139"/>
      <c r="T5" s="148"/>
      <c r="U5" s="128"/>
      <c r="V5" s="148"/>
      <c r="W5" s="128"/>
      <c r="X5" s="139"/>
      <c r="Y5" s="140"/>
      <c r="Z5" s="141"/>
      <c r="AA5" s="142"/>
      <c r="AB5" s="13"/>
      <c r="AC5" s="13"/>
      <c r="AD5" s="13"/>
      <c r="AE5" s="13"/>
      <c r="AF5" s="13"/>
      <c r="AG5" s="13"/>
      <c r="AH5" s="13"/>
      <c r="AI5" s="13"/>
      <c r="AO5"/>
    </row>
    <row r="6" spans="1:41" s="1" customFormat="1" ht="17.100000000000001" customHeight="1">
      <c r="M6" s="143" t="s">
        <v>3</v>
      </c>
      <c r="N6" s="144"/>
      <c r="O6" s="144"/>
      <c r="P6" s="144"/>
      <c r="Q6" s="145"/>
      <c r="R6" s="108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10"/>
    </row>
    <row r="7" spans="1:41" s="1" customFormat="1" ht="17.100000000000001" customHeight="1">
      <c r="M7" s="129" t="s">
        <v>4</v>
      </c>
      <c r="N7" s="130"/>
      <c r="O7" s="130"/>
      <c r="P7" s="130"/>
      <c r="Q7" s="131"/>
      <c r="R7" s="108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10"/>
    </row>
    <row r="8" spans="1:41" s="1" customFormat="1" ht="17.100000000000001" customHeight="1">
      <c r="M8" s="129" t="s">
        <v>5</v>
      </c>
      <c r="N8" s="130"/>
      <c r="O8" s="130"/>
      <c r="P8" s="130"/>
      <c r="Q8" s="131"/>
      <c r="R8" s="108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10"/>
    </row>
    <row r="9" spans="1:41" s="1" customFormat="1" ht="17.100000000000001" customHeight="1">
      <c r="M9" s="129" t="s">
        <v>6</v>
      </c>
      <c r="N9" s="130"/>
      <c r="O9" s="130"/>
      <c r="P9" s="130"/>
      <c r="Q9" s="131"/>
      <c r="R9" s="108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10"/>
    </row>
    <row r="10" spans="1:41" s="1" customFormat="1" ht="17.100000000000001" customHeight="1">
      <c r="M10" s="129" t="s">
        <v>7</v>
      </c>
      <c r="N10" s="130"/>
      <c r="O10" s="130"/>
      <c r="P10" s="130"/>
      <c r="Q10" s="131"/>
      <c r="R10" s="132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4"/>
    </row>
    <row r="11" spans="1:41" s="1" customFormat="1" ht="17.100000000000001" customHeight="1">
      <c r="M11" s="129" t="s">
        <v>34</v>
      </c>
      <c r="N11" s="130"/>
      <c r="O11" s="130"/>
      <c r="P11" s="130"/>
      <c r="Q11" s="131"/>
      <c r="R11" s="108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10"/>
    </row>
    <row r="12" spans="1:41" s="1" customFormat="1" ht="17.100000000000001" customHeight="1">
      <c r="M12" s="105" t="s">
        <v>35</v>
      </c>
      <c r="N12" s="106"/>
      <c r="O12" s="106"/>
      <c r="P12" s="106"/>
      <c r="Q12" s="107"/>
      <c r="R12" s="108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10"/>
    </row>
    <row r="13" spans="1:41" s="1" customFormat="1" ht="17.100000000000001" customHeight="1">
      <c r="M13" s="111" t="s">
        <v>36</v>
      </c>
      <c r="N13" s="112"/>
      <c r="O13" s="112"/>
      <c r="P13" s="112"/>
      <c r="Q13" s="113"/>
      <c r="R13" s="114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6"/>
    </row>
    <row r="15" spans="1:41" s="1" customFormat="1" ht="18" customHeight="1">
      <c r="C15" s="12" t="s">
        <v>8</v>
      </c>
    </row>
    <row r="16" spans="1:41" s="1" customFormat="1" ht="39.950000000000003" customHeight="1">
      <c r="H16" s="117" t="s">
        <v>9</v>
      </c>
      <c r="I16" s="118"/>
      <c r="J16" s="118"/>
      <c r="K16" s="118"/>
      <c r="L16" s="119" t="str">
        <f>+AA31</f>
        <v/>
      </c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1" t="s">
        <v>10</v>
      </c>
      <c r="AB16" s="122"/>
    </row>
    <row r="18" spans="1:35" s="1" customFormat="1" ht="20.100000000000001" customHeight="1">
      <c r="A18" s="123" t="s">
        <v>11</v>
      </c>
      <c r="B18" s="124"/>
      <c r="C18" s="124"/>
      <c r="D18" s="124"/>
      <c r="E18" s="124"/>
      <c r="F18" s="124" t="s">
        <v>12</v>
      </c>
      <c r="G18" s="124"/>
      <c r="H18" s="124"/>
      <c r="I18" s="124"/>
      <c r="J18" s="124"/>
      <c r="K18" s="124"/>
      <c r="L18" s="124"/>
      <c r="M18" s="124"/>
      <c r="N18" s="124"/>
      <c r="O18" s="125" t="s">
        <v>13</v>
      </c>
      <c r="P18" s="125"/>
      <c r="Q18" s="125"/>
      <c r="R18" s="124" t="s">
        <v>14</v>
      </c>
      <c r="S18" s="124"/>
      <c r="T18" s="124"/>
      <c r="U18" s="127" t="s">
        <v>39</v>
      </c>
      <c r="V18" s="128"/>
      <c r="W18" s="124" t="s">
        <v>15</v>
      </c>
      <c r="X18" s="124"/>
      <c r="Y18" s="124"/>
      <c r="Z18" s="124"/>
      <c r="AA18" s="124" t="s">
        <v>16</v>
      </c>
      <c r="AB18" s="124"/>
      <c r="AC18" s="124"/>
      <c r="AD18" s="124"/>
      <c r="AE18" s="124"/>
      <c r="AF18" s="124"/>
      <c r="AG18" s="124" t="s">
        <v>17</v>
      </c>
      <c r="AH18" s="124"/>
      <c r="AI18" s="126"/>
    </row>
    <row r="19" spans="1:35" s="1" customFormat="1" ht="27" customHeight="1">
      <c r="A19" s="96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8"/>
      <c r="P19" s="98"/>
      <c r="Q19" s="98"/>
      <c r="R19" s="99"/>
      <c r="S19" s="99"/>
      <c r="T19" s="99"/>
      <c r="U19" s="103"/>
      <c r="V19" s="104"/>
      <c r="W19" s="99"/>
      <c r="X19" s="99"/>
      <c r="Y19" s="99"/>
      <c r="Z19" s="99"/>
      <c r="AA19" s="100" t="str">
        <f t="shared" ref="AA19:AA26" si="0">IF(R19="","",W19*R19)</f>
        <v/>
      </c>
      <c r="AB19" s="100"/>
      <c r="AC19" s="100"/>
      <c r="AD19" s="100"/>
      <c r="AE19" s="100"/>
      <c r="AF19" s="100"/>
      <c r="AG19" s="101"/>
      <c r="AH19" s="101"/>
      <c r="AI19" s="102"/>
    </row>
    <row r="20" spans="1:35" s="1" customFormat="1" ht="27" customHeight="1">
      <c r="A20" s="90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2"/>
      <c r="P20" s="92"/>
      <c r="Q20" s="92"/>
      <c r="R20" s="93"/>
      <c r="S20" s="93"/>
      <c r="T20" s="93"/>
      <c r="U20" s="95"/>
      <c r="V20" s="89"/>
      <c r="W20" s="93"/>
      <c r="X20" s="93"/>
      <c r="Y20" s="93"/>
      <c r="Z20" s="93"/>
      <c r="AA20" s="94" t="str">
        <f t="shared" si="0"/>
        <v/>
      </c>
      <c r="AB20" s="94"/>
      <c r="AC20" s="94"/>
      <c r="AD20" s="94"/>
      <c r="AE20" s="94"/>
      <c r="AF20" s="94"/>
      <c r="AG20" s="67"/>
      <c r="AH20" s="67"/>
      <c r="AI20" s="68"/>
    </row>
    <row r="21" spans="1:35" s="1" customFormat="1" ht="27" customHeight="1">
      <c r="A21" s="90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2"/>
      <c r="P21" s="92"/>
      <c r="Q21" s="92"/>
      <c r="R21" s="93"/>
      <c r="S21" s="93"/>
      <c r="T21" s="93"/>
      <c r="U21" s="95"/>
      <c r="V21" s="89"/>
      <c r="W21" s="93"/>
      <c r="X21" s="93"/>
      <c r="Y21" s="93"/>
      <c r="Z21" s="93"/>
      <c r="AA21" s="94" t="str">
        <f t="shared" si="0"/>
        <v/>
      </c>
      <c r="AB21" s="94"/>
      <c r="AC21" s="94"/>
      <c r="AD21" s="94"/>
      <c r="AE21" s="94"/>
      <c r="AF21" s="94"/>
      <c r="AG21" s="67"/>
      <c r="AH21" s="67"/>
      <c r="AI21" s="68"/>
    </row>
    <row r="22" spans="1:35" s="1" customFormat="1" ht="27" customHeight="1">
      <c r="A22" s="90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2"/>
      <c r="P22" s="92"/>
      <c r="Q22" s="92"/>
      <c r="R22" s="93"/>
      <c r="S22" s="93"/>
      <c r="T22" s="93"/>
      <c r="U22" s="95"/>
      <c r="V22" s="89"/>
      <c r="W22" s="93"/>
      <c r="X22" s="93"/>
      <c r="Y22" s="93"/>
      <c r="Z22" s="93"/>
      <c r="AA22" s="94" t="str">
        <f t="shared" si="0"/>
        <v/>
      </c>
      <c r="AB22" s="94"/>
      <c r="AC22" s="94"/>
      <c r="AD22" s="94"/>
      <c r="AE22" s="94"/>
      <c r="AF22" s="94"/>
      <c r="AG22" s="67"/>
      <c r="AH22" s="67"/>
      <c r="AI22" s="68"/>
    </row>
    <row r="23" spans="1:35" s="1" customFormat="1" ht="27" customHeight="1">
      <c r="A23" s="90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2"/>
      <c r="P23" s="92"/>
      <c r="Q23" s="92"/>
      <c r="R23" s="93"/>
      <c r="S23" s="93"/>
      <c r="T23" s="93"/>
      <c r="U23" s="95"/>
      <c r="V23" s="89"/>
      <c r="W23" s="93"/>
      <c r="X23" s="93"/>
      <c r="Y23" s="93"/>
      <c r="Z23" s="93"/>
      <c r="AA23" s="94" t="str">
        <f t="shared" si="0"/>
        <v/>
      </c>
      <c r="AB23" s="94"/>
      <c r="AC23" s="94"/>
      <c r="AD23" s="94"/>
      <c r="AE23" s="94"/>
      <c r="AF23" s="94"/>
      <c r="AG23" s="67"/>
      <c r="AH23" s="67"/>
      <c r="AI23" s="68"/>
    </row>
    <row r="24" spans="1:35" s="1" customFormat="1" ht="27" customHeight="1">
      <c r="A24" s="90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2"/>
      <c r="P24" s="92"/>
      <c r="Q24" s="92"/>
      <c r="R24" s="93"/>
      <c r="S24" s="93"/>
      <c r="T24" s="93"/>
      <c r="U24" s="95"/>
      <c r="V24" s="89"/>
      <c r="W24" s="93"/>
      <c r="X24" s="93"/>
      <c r="Y24" s="93"/>
      <c r="Z24" s="93"/>
      <c r="AA24" s="94" t="str">
        <f t="shared" si="0"/>
        <v/>
      </c>
      <c r="AB24" s="94"/>
      <c r="AC24" s="94"/>
      <c r="AD24" s="94"/>
      <c r="AE24" s="94"/>
      <c r="AF24" s="94"/>
      <c r="AG24" s="67"/>
      <c r="AH24" s="67"/>
      <c r="AI24" s="68"/>
    </row>
    <row r="25" spans="1:35" s="1" customFormat="1" ht="27" customHeight="1">
      <c r="A25" s="90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2"/>
      <c r="P25" s="92"/>
      <c r="Q25" s="92"/>
      <c r="R25" s="93"/>
      <c r="S25" s="93"/>
      <c r="T25" s="93"/>
      <c r="U25" s="95"/>
      <c r="V25" s="89"/>
      <c r="W25" s="93"/>
      <c r="X25" s="93"/>
      <c r="Y25" s="93"/>
      <c r="Z25" s="93"/>
      <c r="AA25" s="94" t="str">
        <f t="shared" si="0"/>
        <v/>
      </c>
      <c r="AB25" s="94"/>
      <c r="AC25" s="94"/>
      <c r="AD25" s="94"/>
      <c r="AE25" s="94"/>
      <c r="AF25" s="94"/>
      <c r="AG25" s="67"/>
      <c r="AH25" s="67"/>
      <c r="AI25" s="68"/>
    </row>
    <row r="26" spans="1:35" s="1" customFormat="1" ht="27" customHeight="1">
      <c r="A26" s="90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2"/>
      <c r="P26" s="92"/>
      <c r="Q26" s="92"/>
      <c r="R26" s="93"/>
      <c r="S26" s="93"/>
      <c r="T26" s="93"/>
      <c r="U26" s="95"/>
      <c r="V26" s="89"/>
      <c r="W26" s="93"/>
      <c r="X26" s="93"/>
      <c r="Y26" s="93"/>
      <c r="Z26" s="93"/>
      <c r="AA26" s="94" t="str">
        <f t="shared" si="0"/>
        <v/>
      </c>
      <c r="AB26" s="94"/>
      <c r="AC26" s="94"/>
      <c r="AD26" s="94"/>
      <c r="AE26" s="94"/>
      <c r="AF26" s="94"/>
      <c r="AG26" s="67"/>
      <c r="AH26" s="67"/>
      <c r="AI26" s="68"/>
    </row>
    <row r="27" spans="1:35" s="1" customFormat="1" ht="27" customHeight="1">
      <c r="A27" s="84" t="s">
        <v>18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67"/>
      <c r="P27" s="67"/>
      <c r="Q27" s="67"/>
      <c r="R27" s="86"/>
      <c r="S27" s="86"/>
      <c r="T27" s="86"/>
      <c r="U27" s="88"/>
      <c r="V27" s="89"/>
      <c r="W27" s="86"/>
      <c r="X27" s="86"/>
      <c r="Y27" s="86"/>
      <c r="Z27" s="86"/>
      <c r="AA27" s="87" t="str">
        <f>IF(SUM(AA19:AF26)=0,"",ROUNDDOWN(SUM(AA19:AF26),0))</f>
        <v/>
      </c>
      <c r="AB27" s="87"/>
      <c r="AC27" s="87"/>
      <c r="AD27" s="87"/>
      <c r="AE27" s="87"/>
      <c r="AF27" s="87"/>
      <c r="AG27" s="67"/>
      <c r="AH27" s="67"/>
      <c r="AI27" s="68"/>
    </row>
    <row r="28" spans="1:35" s="1" customFormat="1" ht="27" customHeight="1">
      <c r="A28" s="84" t="s">
        <v>19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67"/>
      <c r="P28" s="67"/>
      <c r="Q28" s="67"/>
      <c r="R28" s="86"/>
      <c r="S28" s="86"/>
      <c r="T28" s="86"/>
      <c r="U28" s="88"/>
      <c r="V28" s="89"/>
      <c r="W28" s="86"/>
      <c r="X28" s="86"/>
      <c r="Y28" s="86"/>
      <c r="Z28" s="86"/>
      <c r="AA28" s="87" t="str">
        <f>IF(AA27=0,"",IF(SUM(AA29:AF30)=0,"",SUM(AA29:AF30)))</f>
        <v/>
      </c>
      <c r="AB28" s="87"/>
      <c r="AC28" s="87"/>
      <c r="AD28" s="87"/>
      <c r="AE28" s="87"/>
      <c r="AF28" s="87"/>
      <c r="AG28" s="67"/>
      <c r="AH28" s="67"/>
      <c r="AI28" s="68"/>
    </row>
    <row r="29" spans="1:35" s="1" customFormat="1" ht="27" customHeight="1">
      <c r="A29" s="62" t="s">
        <v>32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4" t="str">
        <f>IFERROR(IF(O30="",AA27,+AA27-O30),"")</f>
        <v/>
      </c>
      <c r="P29" s="64"/>
      <c r="Q29" s="64"/>
      <c r="R29" s="64"/>
      <c r="S29" s="64"/>
      <c r="T29" s="64"/>
      <c r="U29" s="77"/>
      <c r="V29" s="78"/>
      <c r="W29" s="65"/>
      <c r="X29" s="65"/>
      <c r="Y29" s="65"/>
      <c r="Z29" s="65"/>
      <c r="AA29" s="66" t="str">
        <f>IFERROR(ROUNDDOWN(O29*10%,0),"")</f>
        <v/>
      </c>
      <c r="AB29" s="66"/>
      <c r="AC29" s="66"/>
      <c r="AD29" s="66"/>
      <c r="AE29" s="66"/>
      <c r="AF29" s="66"/>
      <c r="AG29" s="67"/>
      <c r="AH29" s="67"/>
      <c r="AI29" s="68"/>
    </row>
    <row r="30" spans="1:35" s="1" customFormat="1" ht="27" customHeight="1">
      <c r="A30" s="69" t="s">
        <v>21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1" t="str">
        <f>IF(SUMIF(O19:Q26,"〇",AA19:AF26)=0,"",ROUNDDOWN(SUMIF(O19:Q26,"〇",AA19:AF26),0))</f>
        <v/>
      </c>
      <c r="P30" s="71"/>
      <c r="Q30" s="71"/>
      <c r="R30" s="72"/>
      <c r="S30" s="72"/>
      <c r="T30" s="72"/>
      <c r="U30" s="79"/>
      <c r="V30" s="80"/>
      <c r="W30" s="73"/>
      <c r="X30" s="73"/>
      <c r="Y30" s="73"/>
      <c r="Z30" s="73"/>
      <c r="AA30" s="74" t="str">
        <f>IFERROR(ROUNDDOWN(O30*8%,0),"")</f>
        <v/>
      </c>
      <c r="AB30" s="74"/>
      <c r="AC30" s="74"/>
      <c r="AD30" s="74"/>
      <c r="AE30" s="74"/>
      <c r="AF30" s="74"/>
      <c r="AG30" s="75"/>
      <c r="AH30" s="75"/>
      <c r="AI30" s="76"/>
    </row>
    <row r="31" spans="1:35" s="1" customFormat="1" ht="27" customHeight="1">
      <c r="A31" s="51" t="s">
        <v>22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81"/>
      <c r="P31" s="81"/>
      <c r="Q31" s="81"/>
      <c r="R31" s="82"/>
      <c r="S31" s="82"/>
      <c r="T31" s="82"/>
      <c r="U31" s="82"/>
      <c r="V31" s="82"/>
      <c r="W31" s="82"/>
      <c r="X31" s="82"/>
      <c r="Y31" s="82"/>
      <c r="Z31" s="83"/>
      <c r="AA31" s="53" t="str">
        <f>IFERROR(IF(AA27=0,"",IF(SUM(AA27:AF28)=0,"",SUM(AA27:AF28))),"")</f>
        <v/>
      </c>
      <c r="AB31" s="53"/>
      <c r="AC31" s="53"/>
      <c r="AD31" s="53"/>
      <c r="AE31" s="53"/>
      <c r="AF31" s="53"/>
      <c r="AG31" s="54"/>
      <c r="AH31" s="54"/>
      <c r="AI31" s="55"/>
    </row>
    <row r="32" spans="1:35" s="1" customFormat="1" ht="15" customHeight="1"/>
    <row r="33" spans="1:35" s="1" customFormat="1" ht="17.100000000000001" customHeight="1">
      <c r="A33" s="56" t="s">
        <v>23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 t="s">
        <v>24</v>
      </c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8"/>
    </row>
    <row r="34" spans="1:35" s="1" customFormat="1" ht="17.100000000000001" customHeight="1">
      <c r="A34" s="59" t="s">
        <v>25</v>
      </c>
      <c r="B34" s="60"/>
      <c r="C34" s="60"/>
      <c r="D34" s="60"/>
      <c r="E34" s="60"/>
      <c r="F34" s="60" t="s">
        <v>9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 t="s">
        <v>25</v>
      </c>
      <c r="R34" s="60"/>
      <c r="S34" s="60"/>
      <c r="T34" s="60"/>
      <c r="U34" s="60"/>
      <c r="V34" s="60"/>
      <c r="W34" s="60"/>
      <c r="X34" s="60" t="s">
        <v>9</v>
      </c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1"/>
    </row>
    <row r="35" spans="1:35" s="1" customFormat="1" ht="17.100000000000001" customHeight="1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50"/>
    </row>
    <row r="36" spans="1:35" s="1" customFormat="1" ht="17.100000000000001" customHeight="1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50"/>
    </row>
    <row r="37" spans="1:35" s="1" customFormat="1" ht="17.100000000000001" customHeight="1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50"/>
    </row>
    <row r="38" spans="1:35" s="1" customFormat="1" ht="17.100000000000001" customHeight="1">
      <c r="A38" s="43" t="s">
        <v>26</v>
      </c>
      <c r="B38" s="44"/>
      <c r="C38" s="44"/>
      <c r="D38" s="44"/>
      <c r="E38" s="44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4" t="s">
        <v>26</v>
      </c>
      <c r="R38" s="44"/>
      <c r="S38" s="44"/>
      <c r="T38" s="44"/>
      <c r="U38" s="44"/>
      <c r="V38" s="44"/>
      <c r="W38" s="44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6"/>
    </row>
    <row r="39" spans="1:35" s="1" customFormat="1"/>
    <row r="40" spans="1:35" s="1" customFormat="1"/>
    <row r="41" spans="1:35" s="1" customFormat="1"/>
    <row r="42" spans="1:35" s="1" customFormat="1" ht="18" customHeight="1"/>
    <row r="43" spans="1:35" s="1" customFormat="1" ht="18" customHeight="1"/>
    <row r="44" spans="1:35" s="1" customFormat="1" ht="18" customHeight="1"/>
    <row r="45" spans="1:35" s="1" customFormat="1" ht="18" customHeight="1"/>
    <row r="46" spans="1:35" s="1" customFormat="1" ht="18" customHeight="1"/>
    <row r="47" spans="1:35" s="1" customFormat="1" ht="18" customHeight="1"/>
    <row r="48" spans="1:35" s="1" customFormat="1" ht="18" customHeight="1"/>
    <row r="49" s="1" customFormat="1" ht="18" customHeight="1"/>
    <row r="50" s="1" customFormat="1" ht="18" customHeight="1"/>
    <row r="51" s="1" customFormat="1" ht="18" customHeight="1"/>
  </sheetData>
  <mergeCells count="154">
    <mergeCell ref="J1:Z1"/>
    <mergeCell ref="AA3:AI3"/>
    <mergeCell ref="M5:Q5"/>
    <mergeCell ref="R5:S5"/>
    <mergeCell ref="X5:Y5"/>
    <mergeCell ref="Z5:AA5"/>
    <mergeCell ref="M6:Q6"/>
    <mergeCell ref="R6:AI6"/>
    <mergeCell ref="AD2:AI2"/>
    <mergeCell ref="AD1:AI1"/>
    <mergeCell ref="T5:U5"/>
    <mergeCell ref="V5:W5"/>
    <mergeCell ref="M7:Q7"/>
    <mergeCell ref="R7:AI7"/>
    <mergeCell ref="M8:Q8"/>
    <mergeCell ref="R8:AI8"/>
    <mergeCell ref="M9:Q9"/>
    <mergeCell ref="R9:AI9"/>
    <mergeCell ref="M10:Q10"/>
    <mergeCell ref="R10:AI10"/>
    <mergeCell ref="M11:Q11"/>
    <mergeCell ref="R11:AI11"/>
    <mergeCell ref="M12:Q12"/>
    <mergeCell ref="R12:AI12"/>
    <mergeCell ref="M13:Q13"/>
    <mergeCell ref="R13:AI13"/>
    <mergeCell ref="H16:K16"/>
    <mergeCell ref="L16:Z16"/>
    <mergeCell ref="AA16:AB16"/>
    <mergeCell ref="A18:E18"/>
    <mergeCell ref="F18:N18"/>
    <mergeCell ref="O18:Q18"/>
    <mergeCell ref="R18:T18"/>
    <mergeCell ref="W18:Z18"/>
    <mergeCell ref="AA18:AF18"/>
    <mergeCell ref="AG18:AI18"/>
    <mergeCell ref="U18:V18"/>
    <mergeCell ref="A19:E19"/>
    <mergeCell ref="F19:N19"/>
    <mergeCell ref="O19:Q19"/>
    <mergeCell ref="R19:T19"/>
    <mergeCell ref="W19:Z19"/>
    <mergeCell ref="AA19:AF19"/>
    <mergeCell ref="AG19:AI19"/>
    <mergeCell ref="A20:E20"/>
    <mergeCell ref="F20:N20"/>
    <mergeCell ref="O20:Q20"/>
    <mergeCell ref="R20:T20"/>
    <mergeCell ref="W20:Z20"/>
    <mergeCell ref="AA20:AF20"/>
    <mergeCell ref="AG20:AI20"/>
    <mergeCell ref="U19:V19"/>
    <mergeCell ref="U20:V20"/>
    <mergeCell ref="A21:E21"/>
    <mergeCell ref="F21:N21"/>
    <mergeCell ref="O21:Q21"/>
    <mergeCell ref="R21:T21"/>
    <mergeCell ref="W21:Z21"/>
    <mergeCell ref="AA21:AF21"/>
    <mergeCell ref="AG21:AI21"/>
    <mergeCell ref="A22:E22"/>
    <mergeCell ref="F22:N22"/>
    <mergeCell ref="O22:Q22"/>
    <mergeCell ref="R22:T22"/>
    <mergeCell ref="W22:Z22"/>
    <mergeCell ref="AA22:AF22"/>
    <mergeCell ref="AG22:AI22"/>
    <mergeCell ref="U21:V21"/>
    <mergeCell ref="U22:V22"/>
    <mergeCell ref="A23:E23"/>
    <mergeCell ref="F23:N23"/>
    <mergeCell ref="O23:Q23"/>
    <mergeCell ref="R23:T23"/>
    <mergeCell ref="W23:Z23"/>
    <mergeCell ref="AA23:AF23"/>
    <mergeCell ref="AG23:AI23"/>
    <mergeCell ref="A24:E24"/>
    <mergeCell ref="F24:N24"/>
    <mergeCell ref="O24:Q24"/>
    <mergeCell ref="R24:T24"/>
    <mergeCell ref="W24:Z24"/>
    <mergeCell ref="AA24:AF24"/>
    <mergeCell ref="AG24:AI24"/>
    <mergeCell ref="U23:V23"/>
    <mergeCell ref="U24:V24"/>
    <mergeCell ref="A25:E25"/>
    <mergeCell ref="F25:N25"/>
    <mergeCell ref="O25:Q25"/>
    <mergeCell ref="R25:T25"/>
    <mergeCell ref="W25:Z25"/>
    <mergeCell ref="AA25:AF25"/>
    <mergeCell ref="AG25:AI25"/>
    <mergeCell ref="A26:E26"/>
    <mergeCell ref="F26:N26"/>
    <mergeCell ref="O26:Q26"/>
    <mergeCell ref="R26:T26"/>
    <mergeCell ref="W26:Z26"/>
    <mergeCell ref="AA26:AF26"/>
    <mergeCell ref="AG26:AI26"/>
    <mergeCell ref="U25:V25"/>
    <mergeCell ref="U26:V26"/>
    <mergeCell ref="A27:N27"/>
    <mergeCell ref="O27:Q27"/>
    <mergeCell ref="R27:T27"/>
    <mergeCell ref="W27:Z27"/>
    <mergeCell ref="AA27:AF27"/>
    <mergeCell ref="AG27:AI27"/>
    <mergeCell ref="A28:N28"/>
    <mergeCell ref="O28:Q28"/>
    <mergeCell ref="R28:T28"/>
    <mergeCell ref="W28:Z28"/>
    <mergeCell ref="AA28:AF28"/>
    <mergeCell ref="AG28:AI28"/>
    <mergeCell ref="U27:V27"/>
    <mergeCell ref="U28:V28"/>
    <mergeCell ref="Q34:W34"/>
    <mergeCell ref="X34:AI34"/>
    <mergeCell ref="A29:N29"/>
    <mergeCell ref="O29:T29"/>
    <mergeCell ref="W29:Z29"/>
    <mergeCell ref="AA29:AF29"/>
    <mergeCell ref="AG29:AI29"/>
    <mergeCell ref="A30:N30"/>
    <mergeCell ref="O30:T30"/>
    <mergeCell ref="W30:Z30"/>
    <mergeCell ref="AA30:AF30"/>
    <mergeCell ref="AG30:AI30"/>
    <mergeCell ref="U29:V29"/>
    <mergeCell ref="U30:V30"/>
    <mergeCell ref="O31:Z31"/>
    <mergeCell ref="A38:E38"/>
    <mergeCell ref="F38:P38"/>
    <mergeCell ref="Q38:W38"/>
    <mergeCell ref="X38:AI38"/>
    <mergeCell ref="A2:M3"/>
    <mergeCell ref="A35:E35"/>
    <mergeCell ref="F35:P35"/>
    <mergeCell ref="Q35:W35"/>
    <mergeCell ref="X35:AI35"/>
    <mergeCell ref="A36:E36"/>
    <mergeCell ref="F36:P36"/>
    <mergeCell ref="Q36:W36"/>
    <mergeCell ref="X36:AI36"/>
    <mergeCell ref="A37:E37"/>
    <mergeCell ref="F37:P37"/>
    <mergeCell ref="Q37:W37"/>
    <mergeCell ref="X37:AI37"/>
    <mergeCell ref="A31:N31"/>
    <mergeCell ref="AA31:AF31"/>
    <mergeCell ref="AG31:AI31"/>
    <mergeCell ref="A33:P33"/>
    <mergeCell ref="Q33:AI33"/>
    <mergeCell ref="A34:E34"/>
    <mergeCell ref="F34:P34"/>
  </mergeCells>
  <phoneticPr fontId="14"/>
  <dataValidations count="1">
    <dataValidation type="list" allowBlank="1" showInputMessage="1" showErrorMessage="1" sqref="O22:O24 P22:P24 Q22:Q24 O19:Q21 O25:Q26">
      <formula1>"〇"</formula1>
    </dataValidation>
  </dataValidations>
  <printOptions horizontalCentered="1"/>
  <pageMargins left="0.51180555555555596" right="0.51180555555555596" top="0.59027777777777801" bottom="0.59027777777777801" header="0.5" footer="0.5"/>
  <pageSetup paperSize="9" scale="9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1"/>
  <sheetViews>
    <sheetView showZeros="0" topLeftCell="A10" workbookViewId="0">
      <selection activeCell="AG30" sqref="AG30:AI30"/>
    </sheetView>
  </sheetViews>
  <sheetFormatPr defaultColWidth="2.625" defaultRowHeight="14.25"/>
  <cols>
    <col min="1" max="1" width="2.625" style="2" customWidth="1"/>
    <col min="2" max="16384" width="2.625" style="2"/>
  </cols>
  <sheetData>
    <row r="1" spans="1:41" ht="30.75">
      <c r="B1" s="3"/>
      <c r="C1" s="3"/>
      <c r="D1" s="3"/>
      <c r="E1" s="3"/>
      <c r="F1" s="3"/>
      <c r="G1" s="3"/>
      <c r="H1" s="3"/>
      <c r="I1" s="5"/>
      <c r="J1" s="214" t="s">
        <v>27</v>
      </c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7"/>
      <c r="AB1" s="3"/>
      <c r="AC1" s="3"/>
      <c r="AD1" s="147" t="s">
        <v>33</v>
      </c>
      <c r="AE1" s="147"/>
      <c r="AF1" s="147"/>
      <c r="AG1" s="147"/>
      <c r="AH1" s="147"/>
      <c r="AI1" s="147"/>
    </row>
    <row r="2" spans="1:41" ht="20.100000000000001" customHeight="1">
      <c r="A2" s="152" t="str">
        <f>+見積書!A2</f>
        <v>兵庫県立こども病院長　様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AB2" s="6"/>
      <c r="AC2" s="8" t="s">
        <v>1</v>
      </c>
      <c r="AD2" s="221">
        <f>+見積書!AD2</f>
        <v>0</v>
      </c>
      <c r="AE2" s="221"/>
      <c r="AF2" s="221"/>
      <c r="AG2" s="221"/>
      <c r="AH2" s="221"/>
      <c r="AI2" s="221"/>
    </row>
    <row r="3" spans="1:41" ht="21.9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215" t="str">
        <f>見積書!AA3</f>
        <v>令和　年　月　日</v>
      </c>
      <c r="AB3" s="215"/>
      <c r="AC3" s="215"/>
      <c r="AD3" s="215"/>
      <c r="AE3" s="215"/>
      <c r="AF3" s="215"/>
      <c r="AG3" s="215"/>
      <c r="AH3" s="215"/>
      <c r="AI3" s="215"/>
    </row>
    <row r="4" spans="1:41" ht="6" customHeight="1"/>
    <row r="5" spans="1:41" s="1" customFormat="1" ht="20.100000000000001" customHeight="1">
      <c r="M5" s="216" t="s">
        <v>2</v>
      </c>
      <c r="N5" s="217"/>
      <c r="O5" s="217"/>
      <c r="P5" s="217"/>
      <c r="Q5" s="217"/>
      <c r="R5" s="162">
        <f>見積書!R5</f>
        <v>0</v>
      </c>
      <c r="S5" s="162"/>
      <c r="T5" s="211">
        <f>見積書!T5</f>
        <v>0</v>
      </c>
      <c r="U5" s="212"/>
      <c r="V5" s="211">
        <f>見積書!V5</f>
        <v>0</v>
      </c>
      <c r="W5" s="212"/>
      <c r="X5" s="162">
        <f>見積書!X5</f>
        <v>0</v>
      </c>
      <c r="Y5" s="211"/>
      <c r="Z5" s="218">
        <f>見積書!Z5</f>
        <v>0</v>
      </c>
      <c r="AA5" s="219"/>
      <c r="AO5"/>
    </row>
    <row r="6" spans="1:41" s="1" customFormat="1" ht="17.100000000000001" customHeight="1">
      <c r="M6" s="213" t="s">
        <v>3</v>
      </c>
      <c r="N6" s="213"/>
      <c r="O6" s="213"/>
      <c r="P6" s="213"/>
      <c r="Q6" s="213"/>
      <c r="R6" s="201">
        <f>見積書!R6</f>
        <v>0</v>
      </c>
      <c r="S6" s="201"/>
      <c r="T6" s="201"/>
      <c r="U6" s="201"/>
      <c r="V6" s="201"/>
      <c r="W6" s="201"/>
      <c r="X6" s="201"/>
      <c r="Y6" s="201"/>
      <c r="Z6" s="201"/>
      <c r="AA6" s="201"/>
      <c r="AB6" s="220"/>
      <c r="AC6" s="220"/>
      <c r="AD6" s="220"/>
      <c r="AE6" s="220"/>
      <c r="AF6" s="220"/>
      <c r="AG6" s="220"/>
      <c r="AH6" s="220"/>
      <c r="AI6" s="220"/>
    </row>
    <row r="7" spans="1:41" s="1" customFormat="1" ht="17.100000000000001" customHeight="1">
      <c r="M7" s="213" t="s">
        <v>4</v>
      </c>
      <c r="N7" s="213"/>
      <c r="O7" s="213"/>
      <c r="P7" s="213"/>
      <c r="Q7" s="213"/>
      <c r="R7" s="201">
        <f>見積書!R7</f>
        <v>0</v>
      </c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</row>
    <row r="8" spans="1:41" s="1" customFormat="1" ht="17.100000000000001" customHeight="1">
      <c r="M8" s="213" t="s">
        <v>5</v>
      </c>
      <c r="N8" s="213"/>
      <c r="O8" s="213"/>
      <c r="P8" s="213"/>
      <c r="Q8" s="213"/>
      <c r="R8" s="201">
        <f>見積書!R8</f>
        <v>0</v>
      </c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</row>
    <row r="9" spans="1:41" s="1" customFormat="1" ht="17.100000000000001" customHeight="1">
      <c r="M9" s="213" t="s">
        <v>6</v>
      </c>
      <c r="N9" s="213"/>
      <c r="O9" s="213"/>
      <c r="P9" s="213"/>
      <c r="Q9" s="213"/>
      <c r="R9" s="201">
        <f>見積書!R9</f>
        <v>0</v>
      </c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</row>
    <row r="10" spans="1:41" s="1" customFormat="1" ht="17.100000000000001" customHeight="1">
      <c r="M10" s="213" t="s">
        <v>7</v>
      </c>
      <c r="N10" s="213"/>
      <c r="O10" s="213"/>
      <c r="P10" s="213"/>
      <c r="Q10" s="213"/>
      <c r="R10" s="201">
        <f>見積書!R10</f>
        <v>0</v>
      </c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</row>
    <row r="11" spans="1:41" s="1" customFormat="1" ht="17.100000000000001" customHeight="1">
      <c r="M11" s="213" t="s">
        <v>34</v>
      </c>
      <c r="N11" s="213"/>
      <c r="O11" s="213"/>
      <c r="P11" s="213"/>
      <c r="Q11" s="213"/>
      <c r="R11" s="201">
        <f>見積書!R11</f>
        <v>0</v>
      </c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</row>
    <row r="12" spans="1:41" s="1" customFormat="1" ht="17.100000000000001" customHeight="1">
      <c r="M12" s="200" t="s">
        <v>35</v>
      </c>
      <c r="N12" s="200"/>
      <c r="O12" s="200"/>
      <c r="P12" s="200"/>
      <c r="Q12" s="200"/>
      <c r="R12" s="201">
        <f>見積書!R12</f>
        <v>0</v>
      </c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</row>
    <row r="13" spans="1:41" s="1" customFormat="1" ht="17.100000000000001" customHeight="1">
      <c r="M13" s="202" t="s">
        <v>36</v>
      </c>
      <c r="N13" s="202"/>
      <c r="O13" s="202"/>
      <c r="P13" s="202"/>
      <c r="Q13" s="202"/>
      <c r="R13" s="203">
        <f>見積書!R13</f>
        <v>0</v>
      </c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</row>
    <row r="15" spans="1:41" s="1" customFormat="1" ht="18" customHeight="1">
      <c r="C15" s="4" t="s">
        <v>28</v>
      </c>
    </row>
    <row r="16" spans="1:41" s="1" customFormat="1" ht="39.950000000000003" customHeight="1">
      <c r="H16" s="204" t="s">
        <v>9</v>
      </c>
      <c r="I16" s="205"/>
      <c r="J16" s="205"/>
      <c r="K16" s="206"/>
      <c r="L16" s="207" t="str">
        <f>+AA31</f>
        <v/>
      </c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5" t="s">
        <v>10</v>
      </c>
      <c r="AB16" s="208"/>
    </row>
    <row r="18" spans="1:35" s="1" customFormat="1" ht="20.100000000000001" customHeight="1">
      <c r="A18" s="209" t="s">
        <v>11</v>
      </c>
      <c r="B18" s="162"/>
      <c r="C18" s="162"/>
      <c r="D18" s="162"/>
      <c r="E18" s="162"/>
      <c r="F18" s="162" t="s">
        <v>12</v>
      </c>
      <c r="G18" s="162"/>
      <c r="H18" s="162"/>
      <c r="I18" s="162"/>
      <c r="J18" s="162"/>
      <c r="K18" s="162"/>
      <c r="L18" s="162"/>
      <c r="M18" s="162"/>
      <c r="N18" s="162"/>
      <c r="O18" s="210" t="s">
        <v>13</v>
      </c>
      <c r="P18" s="210"/>
      <c r="Q18" s="210"/>
      <c r="R18" s="162" t="s">
        <v>14</v>
      </c>
      <c r="S18" s="162"/>
      <c r="T18" s="162"/>
      <c r="U18" s="211" t="s">
        <v>39</v>
      </c>
      <c r="V18" s="212"/>
      <c r="W18" s="162" t="s">
        <v>15</v>
      </c>
      <c r="X18" s="162"/>
      <c r="Y18" s="162"/>
      <c r="Z18" s="162"/>
      <c r="AA18" s="162" t="s">
        <v>16</v>
      </c>
      <c r="AB18" s="162"/>
      <c r="AC18" s="162"/>
      <c r="AD18" s="162"/>
      <c r="AE18" s="162"/>
      <c r="AF18" s="162"/>
      <c r="AG18" s="162" t="s">
        <v>17</v>
      </c>
      <c r="AH18" s="162"/>
      <c r="AI18" s="163"/>
    </row>
    <row r="19" spans="1:35" s="1" customFormat="1" ht="27" customHeight="1">
      <c r="A19" s="193">
        <f>見積書!A19</f>
        <v>0</v>
      </c>
      <c r="B19" s="194"/>
      <c r="C19" s="194"/>
      <c r="D19" s="194"/>
      <c r="E19" s="194"/>
      <c r="F19" s="194">
        <f>見積書!F19</f>
        <v>0</v>
      </c>
      <c r="G19" s="194"/>
      <c r="H19" s="194"/>
      <c r="I19" s="194"/>
      <c r="J19" s="194"/>
      <c r="K19" s="194"/>
      <c r="L19" s="194"/>
      <c r="M19" s="194"/>
      <c r="N19" s="194"/>
      <c r="O19" s="188">
        <f>見積書!O19</f>
        <v>0</v>
      </c>
      <c r="P19" s="188"/>
      <c r="Q19" s="188"/>
      <c r="R19" s="195">
        <f>見積書!R19</f>
        <v>0</v>
      </c>
      <c r="S19" s="195"/>
      <c r="T19" s="195"/>
      <c r="U19" s="198"/>
      <c r="V19" s="199"/>
      <c r="W19" s="195">
        <f>見積書!W19</f>
        <v>0</v>
      </c>
      <c r="X19" s="195"/>
      <c r="Y19" s="195"/>
      <c r="Z19" s="195"/>
      <c r="AA19" s="196" t="str">
        <f>見積書!AA19</f>
        <v/>
      </c>
      <c r="AB19" s="196"/>
      <c r="AC19" s="196"/>
      <c r="AD19" s="196"/>
      <c r="AE19" s="196"/>
      <c r="AF19" s="196"/>
      <c r="AG19" s="188"/>
      <c r="AH19" s="188"/>
      <c r="AI19" s="197"/>
    </row>
    <row r="20" spans="1:35" s="1" customFormat="1" ht="27" customHeight="1">
      <c r="A20" s="186">
        <f>見積書!A20</f>
        <v>0</v>
      </c>
      <c r="B20" s="187"/>
      <c r="C20" s="187"/>
      <c r="D20" s="187"/>
      <c r="E20" s="187"/>
      <c r="F20" s="187">
        <f>見積書!F20</f>
        <v>0</v>
      </c>
      <c r="G20" s="187"/>
      <c r="H20" s="187"/>
      <c r="I20" s="187"/>
      <c r="J20" s="187"/>
      <c r="K20" s="187"/>
      <c r="L20" s="187"/>
      <c r="M20" s="187"/>
      <c r="N20" s="187"/>
      <c r="O20" s="188">
        <f>見積書!O20</f>
        <v>0</v>
      </c>
      <c r="P20" s="188"/>
      <c r="Q20" s="188"/>
      <c r="R20" s="189">
        <f>見積書!R20</f>
        <v>0</v>
      </c>
      <c r="S20" s="189"/>
      <c r="T20" s="189"/>
      <c r="U20" s="191"/>
      <c r="V20" s="192"/>
      <c r="W20" s="189">
        <f>見積書!W20</f>
        <v>0</v>
      </c>
      <c r="X20" s="189"/>
      <c r="Y20" s="189"/>
      <c r="Z20" s="189"/>
      <c r="AA20" s="190" t="str">
        <f>見積書!AA20</f>
        <v/>
      </c>
      <c r="AB20" s="190"/>
      <c r="AC20" s="190"/>
      <c r="AD20" s="190"/>
      <c r="AE20" s="190"/>
      <c r="AF20" s="190"/>
      <c r="AG20" s="154"/>
      <c r="AH20" s="154"/>
      <c r="AI20" s="155"/>
    </row>
    <row r="21" spans="1:35" s="1" customFormat="1" ht="27" customHeight="1">
      <c r="A21" s="186">
        <f>見積書!A21</f>
        <v>0</v>
      </c>
      <c r="B21" s="187"/>
      <c r="C21" s="187"/>
      <c r="D21" s="187"/>
      <c r="E21" s="187"/>
      <c r="F21" s="187">
        <f>見積書!F21</f>
        <v>0</v>
      </c>
      <c r="G21" s="187"/>
      <c r="H21" s="187"/>
      <c r="I21" s="187"/>
      <c r="J21" s="187"/>
      <c r="K21" s="187"/>
      <c r="L21" s="187"/>
      <c r="M21" s="187"/>
      <c r="N21" s="187"/>
      <c r="O21" s="188">
        <f>見積書!O21</f>
        <v>0</v>
      </c>
      <c r="P21" s="188"/>
      <c r="Q21" s="188"/>
      <c r="R21" s="189">
        <f>見積書!R21</f>
        <v>0</v>
      </c>
      <c r="S21" s="189"/>
      <c r="T21" s="189"/>
      <c r="U21" s="191"/>
      <c r="V21" s="192"/>
      <c r="W21" s="189">
        <f>見積書!W21</f>
        <v>0</v>
      </c>
      <c r="X21" s="189"/>
      <c r="Y21" s="189"/>
      <c r="Z21" s="189"/>
      <c r="AA21" s="190" t="str">
        <f>見積書!AA21</f>
        <v/>
      </c>
      <c r="AB21" s="190"/>
      <c r="AC21" s="190"/>
      <c r="AD21" s="190"/>
      <c r="AE21" s="190"/>
      <c r="AF21" s="190"/>
      <c r="AG21" s="154"/>
      <c r="AH21" s="154"/>
      <c r="AI21" s="155"/>
    </row>
    <row r="22" spans="1:35" s="1" customFormat="1" ht="27" customHeight="1">
      <c r="A22" s="186">
        <f>見積書!A22</f>
        <v>0</v>
      </c>
      <c r="B22" s="187"/>
      <c r="C22" s="187"/>
      <c r="D22" s="187"/>
      <c r="E22" s="187"/>
      <c r="F22" s="187">
        <f>見積書!F22</f>
        <v>0</v>
      </c>
      <c r="G22" s="187"/>
      <c r="H22" s="187"/>
      <c r="I22" s="187"/>
      <c r="J22" s="187"/>
      <c r="K22" s="187"/>
      <c r="L22" s="187"/>
      <c r="M22" s="187"/>
      <c r="N22" s="187"/>
      <c r="O22" s="188">
        <f>見積書!O22</f>
        <v>0</v>
      </c>
      <c r="P22" s="188"/>
      <c r="Q22" s="188"/>
      <c r="R22" s="189">
        <f>見積書!R22</f>
        <v>0</v>
      </c>
      <c r="S22" s="189"/>
      <c r="T22" s="189"/>
      <c r="U22" s="191"/>
      <c r="V22" s="192"/>
      <c r="W22" s="189">
        <f>見積書!W22</f>
        <v>0</v>
      </c>
      <c r="X22" s="189"/>
      <c r="Y22" s="189"/>
      <c r="Z22" s="189"/>
      <c r="AA22" s="190" t="str">
        <f>見積書!AA22</f>
        <v/>
      </c>
      <c r="AB22" s="190"/>
      <c r="AC22" s="190"/>
      <c r="AD22" s="190"/>
      <c r="AE22" s="190"/>
      <c r="AF22" s="190"/>
      <c r="AG22" s="154"/>
      <c r="AH22" s="154"/>
      <c r="AI22" s="155"/>
    </row>
    <row r="23" spans="1:35" s="1" customFormat="1" ht="27" customHeight="1">
      <c r="A23" s="186">
        <f>見積書!A23</f>
        <v>0</v>
      </c>
      <c r="B23" s="187"/>
      <c r="C23" s="187"/>
      <c r="D23" s="187"/>
      <c r="E23" s="187"/>
      <c r="F23" s="187">
        <f>見積書!F23</f>
        <v>0</v>
      </c>
      <c r="G23" s="187"/>
      <c r="H23" s="187"/>
      <c r="I23" s="187"/>
      <c r="J23" s="187"/>
      <c r="K23" s="187"/>
      <c r="L23" s="187"/>
      <c r="M23" s="187"/>
      <c r="N23" s="187"/>
      <c r="O23" s="188">
        <f>見積書!O23</f>
        <v>0</v>
      </c>
      <c r="P23" s="188"/>
      <c r="Q23" s="188"/>
      <c r="R23" s="189">
        <f>見積書!R23</f>
        <v>0</v>
      </c>
      <c r="S23" s="189"/>
      <c r="T23" s="189"/>
      <c r="U23" s="191"/>
      <c r="V23" s="192"/>
      <c r="W23" s="189">
        <f>見積書!W23</f>
        <v>0</v>
      </c>
      <c r="X23" s="189"/>
      <c r="Y23" s="189"/>
      <c r="Z23" s="189"/>
      <c r="AA23" s="190" t="str">
        <f>見積書!AA23</f>
        <v/>
      </c>
      <c r="AB23" s="190"/>
      <c r="AC23" s="190"/>
      <c r="AD23" s="190"/>
      <c r="AE23" s="190"/>
      <c r="AF23" s="190"/>
      <c r="AG23" s="154"/>
      <c r="AH23" s="154"/>
      <c r="AI23" s="155"/>
    </row>
    <row r="24" spans="1:35" s="1" customFormat="1" ht="27" customHeight="1">
      <c r="A24" s="186">
        <f>見積書!A24</f>
        <v>0</v>
      </c>
      <c r="B24" s="187"/>
      <c r="C24" s="187"/>
      <c r="D24" s="187"/>
      <c r="E24" s="187"/>
      <c r="F24" s="187">
        <f>見積書!F24</f>
        <v>0</v>
      </c>
      <c r="G24" s="187"/>
      <c r="H24" s="187"/>
      <c r="I24" s="187"/>
      <c r="J24" s="187"/>
      <c r="K24" s="187"/>
      <c r="L24" s="187"/>
      <c r="M24" s="187"/>
      <c r="N24" s="187"/>
      <c r="O24" s="188">
        <f>見積書!O24</f>
        <v>0</v>
      </c>
      <c r="P24" s="188"/>
      <c r="Q24" s="188"/>
      <c r="R24" s="189">
        <f>見積書!R24</f>
        <v>0</v>
      </c>
      <c r="S24" s="189"/>
      <c r="T24" s="189"/>
      <c r="U24" s="191"/>
      <c r="V24" s="192"/>
      <c r="W24" s="189">
        <f>見積書!W24</f>
        <v>0</v>
      </c>
      <c r="X24" s="189"/>
      <c r="Y24" s="189"/>
      <c r="Z24" s="189"/>
      <c r="AA24" s="190" t="str">
        <f>見積書!AA24</f>
        <v/>
      </c>
      <c r="AB24" s="190"/>
      <c r="AC24" s="190"/>
      <c r="AD24" s="190"/>
      <c r="AE24" s="190"/>
      <c r="AF24" s="190"/>
      <c r="AG24" s="154"/>
      <c r="AH24" s="154"/>
      <c r="AI24" s="155"/>
    </row>
    <row r="25" spans="1:35" s="1" customFormat="1" ht="27" customHeight="1">
      <c r="A25" s="186">
        <f>見積書!A25</f>
        <v>0</v>
      </c>
      <c r="B25" s="187"/>
      <c r="C25" s="187"/>
      <c r="D25" s="187"/>
      <c r="E25" s="187"/>
      <c r="F25" s="187">
        <f>見積書!F25</f>
        <v>0</v>
      </c>
      <c r="G25" s="187"/>
      <c r="H25" s="187"/>
      <c r="I25" s="187"/>
      <c r="J25" s="187"/>
      <c r="K25" s="187"/>
      <c r="L25" s="187"/>
      <c r="M25" s="187"/>
      <c r="N25" s="187"/>
      <c r="O25" s="188">
        <f>見積書!O25</f>
        <v>0</v>
      </c>
      <c r="P25" s="188"/>
      <c r="Q25" s="188"/>
      <c r="R25" s="189">
        <f>見積書!R25</f>
        <v>0</v>
      </c>
      <c r="S25" s="189"/>
      <c r="T25" s="189"/>
      <c r="U25" s="191"/>
      <c r="V25" s="192"/>
      <c r="W25" s="189">
        <f>見積書!W25</f>
        <v>0</v>
      </c>
      <c r="X25" s="189"/>
      <c r="Y25" s="189"/>
      <c r="Z25" s="189"/>
      <c r="AA25" s="190" t="str">
        <f>見積書!AA25</f>
        <v/>
      </c>
      <c r="AB25" s="190"/>
      <c r="AC25" s="190"/>
      <c r="AD25" s="190"/>
      <c r="AE25" s="190"/>
      <c r="AF25" s="190"/>
      <c r="AG25" s="154"/>
      <c r="AH25" s="154"/>
      <c r="AI25" s="155"/>
    </row>
    <row r="26" spans="1:35" s="1" customFormat="1" ht="27" customHeight="1">
      <c r="A26" s="186">
        <f>見積書!A26</f>
        <v>0</v>
      </c>
      <c r="B26" s="187"/>
      <c r="C26" s="187"/>
      <c r="D26" s="187"/>
      <c r="E26" s="187"/>
      <c r="F26" s="187">
        <f>見積書!F26</f>
        <v>0</v>
      </c>
      <c r="G26" s="187"/>
      <c r="H26" s="187"/>
      <c r="I26" s="187"/>
      <c r="J26" s="187"/>
      <c r="K26" s="187"/>
      <c r="L26" s="187"/>
      <c r="M26" s="187"/>
      <c r="N26" s="187"/>
      <c r="O26" s="188">
        <f>見積書!O26</f>
        <v>0</v>
      </c>
      <c r="P26" s="188"/>
      <c r="Q26" s="188"/>
      <c r="R26" s="189">
        <f>見積書!R26</f>
        <v>0</v>
      </c>
      <c r="S26" s="189"/>
      <c r="T26" s="189"/>
      <c r="U26" s="191"/>
      <c r="V26" s="192"/>
      <c r="W26" s="189">
        <f>見積書!W26</f>
        <v>0</v>
      </c>
      <c r="X26" s="189"/>
      <c r="Y26" s="189"/>
      <c r="Z26" s="189"/>
      <c r="AA26" s="190" t="str">
        <f>見積書!AA26</f>
        <v/>
      </c>
      <c r="AB26" s="190"/>
      <c r="AC26" s="190"/>
      <c r="AD26" s="190"/>
      <c r="AE26" s="190"/>
      <c r="AF26" s="190"/>
      <c r="AG26" s="154"/>
      <c r="AH26" s="154"/>
      <c r="AI26" s="155"/>
    </row>
    <row r="27" spans="1:35" s="1" customFormat="1" ht="27" customHeight="1">
      <c r="A27" s="182" t="s">
        <v>18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54"/>
      <c r="P27" s="154"/>
      <c r="Q27" s="154"/>
      <c r="R27" s="184"/>
      <c r="S27" s="184"/>
      <c r="T27" s="184"/>
      <c r="U27" s="32"/>
      <c r="V27" s="26"/>
      <c r="W27" s="170"/>
      <c r="X27" s="170"/>
      <c r="Y27" s="170"/>
      <c r="Z27" s="171"/>
      <c r="AA27" s="185" t="str">
        <f>見積書!AA27</f>
        <v/>
      </c>
      <c r="AB27" s="185"/>
      <c r="AC27" s="185"/>
      <c r="AD27" s="185"/>
      <c r="AE27" s="185"/>
      <c r="AF27" s="185"/>
      <c r="AG27" s="154"/>
      <c r="AH27" s="154"/>
      <c r="AI27" s="155"/>
    </row>
    <row r="28" spans="1:35" s="1" customFormat="1" ht="27" customHeight="1">
      <c r="A28" s="182" t="s">
        <v>19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54"/>
      <c r="P28" s="154"/>
      <c r="Q28" s="154"/>
      <c r="R28" s="184"/>
      <c r="S28" s="184"/>
      <c r="T28" s="184"/>
      <c r="U28" s="32"/>
      <c r="V28" s="26"/>
      <c r="W28" s="170"/>
      <c r="X28" s="170"/>
      <c r="Y28" s="170"/>
      <c r="Z28" s="171"/>
      <c r="AA28" s="185" t="str">
        <f>見積書!AA28</f>
        <v/>
      </c>
      <c r="AB28" s="185"/>
      <c r="AC28" s="185"/>
      <c r="AD28" s="185"/>
      <c r="AE28" s="185"/>
      <c r="AF28" s="185"/>
      <c r="AG28" s="154"/>
      <c r="AH28" s="154"/>
      <c r="AI28" s="155"/>
    </row>
    <row r="29" spans="1:35" s="1" customFormat="1" ht="27" customHeight="1">
      <c r="A29" s="167" t="s">
        <v>20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9" t="str">
        <f>見積書!O29</f>
        <v/>
      </c>
      <c r="P29" s="169"/>
      <c r="Q29" s="169"/>
      <c r="R29" s="169"/>
      <c r="S29" s="169"/>
      <c r="T29" s="169"/>
      <c r="U29" s="33"/>
      <c r="V29" s="34"/>
      <c r="W29" s="170"/>
      <c r="X29" s="170"/>
      <c r="Y29" s="170"/>
      <c r="Z29" s="171"/>
      <c r="AA29" s="172" t="str">
        <f>見積書!AA29</f>
        <v/>
      </c>
      <c r="AB29" s="172"/>
      <c r="AC29" s="172"/>
      <c r="AD29" s="172"/>
      <c r="AE29" s="172"/>
      <c r="AF29" s="172"/>
      <c r="AG29" s="154"/>
      <c r="AH29" s="154"/>
      <c r="AI29" s="155"/>
    </row>
    <row r="30" spans="1:35" s="1" customFormat="1" ht="27" customHeight="1">
      <c r="A30" s="173" t="s">
        <v>21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5" t="str">
        <f>見積書!O30</f>
        <v/>
      </c>
      <c r="P30" s="175"/>
      <c r="Q30" s="175"/>
      <c r="R30" s="176"/>
      <c r="S30" s="176"/>
      <c r="T30" s="176"/>
      <c r="U30" s="35"/>
      <c r="V30" s="36"/>
      <c r="W30" s="177"/>
      <c r="X30" s="177"/>
      <c r="Y30" s="177"/>
      <c r="Z30" s="178"/>
      <c r="AA30" s="179" t="str">
        <f>見積書!AA30</f>
        <v/>
      </c>
      <c r="AB30" s="179"/>
      <c r="AC30" s="179"/>
      <c r="AD30" s="179"/>
      <c r="AE30" s="179"/>
      <c r="AF30" s="179"/>
      <c r="AG30" s="180"/>
      <c r="AH30" s="180"/>
      <c r="AI30" s="181"/>
    </row>
    <row r="31" spans="1:35" s="1" customFormat="1" ht="27" customHeight="1">
      <c r="A31" s="156" t="s">
        <v>22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8"/>
      <c r="P31" s="158"/>
      <c r="Q31" s="158"/>
      <c r="R31" s="159"/>
      <c r="S31" s="159"/>
      <c r="T31" s="159"/>
      <c r="U31" s="25"/>
      <c r="V31" s="25"/>
      <c r="W31" s="159"/>
      <c r="X31" s="159"/>
      <c r="Y31" s="159"/>
      <c r="Z31" s="160"/>
      <c r="AA31" s="161" t="str">
        <f>見積書!AA31</f>
        <v/>
      </c>
      <c r="AB31" s="161"/>
      <c r="AC31" s="161"/>
      <c r="AD31" s="161"/>
      <c r="AE31" s="161"/>
      <c r="AF31" s="161"/>
      <c r="AG31" s="162"/>
      <c r="AH31" s="162"/>
      <c r="AI31" s="163"/>
    </row>
    <row r="32" spans="1:35" s="1" customFormat="1" ht="15" customHeight="1"/>
    <row r="33" spans="1:35" s="1" customFormat="1" ht="17.100000000000001" customHeight="1">
      <c r="A33" s="164" t="s">
        <v>23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 t="s">
        <v>24</v>
      </c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6"/>
    </row>
    <row r="34" spans="1:35" s="1" customFormat="1" ht="17.100000000000001" customHeight="1">
      <c r="A34" s="153" t="s">
        <v>25</v>
      </c>
      <c r="B34" s="154"/>
      <c r="C34" s="154"/>
      <c r="D34" s="154"/>
      <c r="E34" s="154"/>
      <c r="F34" s="154" t="s">
        <v>9</v>
      </c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 t="s">
        <v>25</v>
      </c>
      <c r="R34" s="154"/>
      <c r="S34" s="154"/>
      <c r="T34" s="154"/>
      <c r="U34" s="154"/>
      <c r="V34" s="154"/>
      <c r="W34" s="154"/>
      <c r="X34" s="154" t="s">
        <v>9</v>
      </c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5"/>
    </row>
    <row r="35" spans="1:35" s="1" customFormat="1" ht="17.100000000000001" customHeight="1">
      <c r="A35" s="153">
        <f>+見積書!A35</f>
        <v>0</v>
      </c>
      <c r="B35" s="154"/>
      <c r="C35" s="154"/>
      <c r="D35" s="154"/>
      <c r="E35" s="154"/>
      <c r="F35" s="154">
        <f>+見積書!F35</f>
        <v>0</v>
      </c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>
        <f>+見積書!Q35</f>
        <v>0</v>
      </c>
      <c r="R35" s="154"/>
      <c r="S35" s="154"/>
      <c r="T35" s="154"/>
      <c r="U35" s="154"/>
      <c r="V35" s="154"/>
      <c r="W35" s="154"/>
      <c r="X35" s="154">
        <f>+見積書!X35</f>
        <v>0</v>
      </c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5"/>
    </row>
    <row r="36" spans="1:35" s="1" customFormat="1" ht="17.100000000000001" customHeight="1">
      <c r="A36" s="153">
        <f>+見積書!A36</f>
        <v>0</v>
      </c>
      <c r="B36" s="154"/>
      <c r="C36" s="154"/>
      <c r="D36" s="154"/>
      <c r="E36" s="154"/>
      <c r="F36" s="154">
        <f>+見積書!F36</f>
        <v>0</v>
      </c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>
        <f>+見積書!Q36</f>
        <v>0</v>
      </c>
      <c r="R36" s="154"/>
      <c r="S36" s="154"/>
      <c r="T36" s="154"/>
      <c r="U36" s="154"/>
      <c r="V36" s="154"/>
      <c r="W36" s="154"/>
      <c r="X36" s="154">
        <f>+見積書!X36</f>
        <v>0</v>
      </c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5"/>
    </row>
    <row r="37" spans="1:35" s="1" customFormat="1" ht="17.100000000000001" customHeight="1">
      <c r="A37" s="153">
        <f>+見積書!A37</f>
        <v>0</v>
      </c>
      <c r="B37" s="154"/>
      <c r="C37" s="154"/>
      <c r="D37" s="154"/>
      <c r="E37" s="154"/>
      <c r="F37" s="154">
        <f>+見積書!F37</f>
        <v>0</v>
      </c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>
        <f>+見積書!Q37</f>
        <v>0</v>
      </c>
      <c r="R37" s="154"/>
      <c r="S37" s="154"/>
      <c r="T37" s="154"/>
      <c r="U37" s="154"/>
      <c r="V37" s="154"/>
      <c r="W37" s="154"/>
      <c r="X37" s="154">
        <f>+見積書!X37</f>
        <v>0</v>
      </c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5"/>
    </row>
    <row r="38" spans="1:35" s="1" customFormat="1" ht="17.100000000000001" customHeight="1">
      <c r="A38" s="149" t="s">
        <v>26</v>
      </c>
      <c r="B38" s="150"/>
      <c r="C38" s="150"/>
      <c r="D38" s="150"/>
      <c r="E38" s="150"/>
      <c r="F38" s="150">
        <f>+見積書!F38</f>
        <v>0</v>
      </c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 t="s">
        <v>26</v>
      </c>
      <c r="R38" s="150"/>
      <c r="S38" s="150"/>
      <c r="T38" s="150"/>
      <c r="U38" s="150"/>
      <c r="V38" s="150"/>
      <c r="W38" s="150"/>
      <c r="X38" s="150">
        <f>+見積書!X38</f>
        <v>0</v>
      </c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1"/>
    </row>
    <row r="39" spans="1:35" s="1" customFormat="1"/>
    <row r="40" spans="1:35" s="1" customFormat="1"/>
    <row r="41" spans="1:35" s="1" customFormat="1"/>
    <row r="42" spans="1:35" s="1" customFormat="1" ht="18" customHeight="1"/>
    <row r="43" spans="1:35" s="1" customFormat="1" ht="18" customHeight="1"/>
    <row r="44" spans="1:35" s="1" customFormat="1" ht="18" customHeight="1"/>
    <row r="45" spans="1:35" s="1" customFormat="1" ht="18" customHeight="1"/>
    <row r="46" spans="1:35" s="1" customFormat="1" ht="18" customHeight="1"/>
    <row r="47" spans="1:35" s="1" customFormat="1" ht="18" customHeight="1"/>
    <row r="48" spans="1:35" s="1" customFormat="1" ht="18" customHeight="1"/>
    <row r="49" s="1" customFormat="1" ht="18" customHeight="1"/>
    <row r="50" s="1" customFormat="1" ht="18" customHeight="1"/>
    <row r="51" s="1" customFormat="1" ht="18" customHeight="1"/>
  </sheetData>
  <mergeCells count="152">
    <mergeCell ref="J1:Z1"/>
    <mergeCell ref="AA3:AI3"/>
    <mergeCell ref="M5:Q5"/>
    <mergeCell ref="R5:S5"/>
    <mergeCell ref="X5:Y5"/>
    <mergeCell ref="Z5:AA5"/>
    <mergeCell ref="M6:Q6"/>
    <mergeCell ref="R6:AI6"/>
    <mergeCell ref="AD2:AI2"/>
    <mergeCell ref="AD1:AI1"/>
    <mergeCell ref="T5:U5"/>
    <mergeCell ref="V5:W5"/>
    <mergeCell ref="M7:Q7"/>
    <mergeCell ref="R7:AI7"/>
    <mergeCell ref="M8:Q8"/>
    <mergeCell ref="R8:AI8"/>
    <mergeCell ref="M9:Q9"/>
    <mergeCell ref="R9:AI9"/>
    <mergeCell ref="M10:Q10"/>
    <mergeCell ref="R10:AI10"/>
    <mergeCell ref="M11:Q11"/>
    <mergeCell ref="R11:AI11"/>
    <mergeCell ref="M12:Q12"/>
    <mergeCell ref="R12:AI12"/>
    <mergeCell ref="M13:Q13"/>
    <mergeCell ref="R13:AI13"/>
    <mergeCell ref="H16:K16"/>
    <mergeCell ref="L16:Z16"/>
    <mergeCell ref="AA16:AB16"/>
    <mergeCell ref="A18:E18"/>
    <mergeCell ref="F18:N18"/>
    <mergeCell ref="O18:Q18"/>
    <mergeCell ref="R18:T18"/>
    <mergeCell ref="W18:Z18"/>
    <mergeCell ref="AA18:AF18"/>
    <mergeCell ref="AG18:AI18"/>
    <mergeCell ref="U18:V18"/>
    <mergeCell ref="A19:E19"/>
    <mergeCell ref="F19:N19"/>
    <mergeCell ref="O19:Q19"/>
    <mergeCell ref="R19:T19"/>
    <mergeCell ref="W19:Z19"/>
    <mergeCell ref="AA19:AF19"/>
    <mergeCell ref="AG19:AI19"/>
    <mergeCell ref="A20:E20"/>
    <mergeCell ref="F20:N20"/>
    <mergeCell ref="O20:Q20"/>
    <mergeCell ref="R20:T20"/>
    <mergeCell ref="W20:Z20"/>
    <mergeCell ref="AA20:AF20"/>
    <mergeCell ref="AG20:AI20"/>
    <mergeCell ref="U19:V19"/>
    <mergeCell ref="U20:V20"/>
    <mergeCell ref="A21:E21"/>
    <mergeCell ref="F21:N21"/>
    <mergeCell ref="O21:Q21"/>
    <mergeCell ref="R21:T21"/>
    <mergeCell ref="W21:Z21"/>
    <mergeCell ref="AA21:AF21"/>
    <mergeCell ref="AG21:AI21"/>
    <mergeCell ref="A22:E22"/>
    <mergeCell ref="F22:N22"/>
    <mergeCell ref="O22:Q22"/>
    <mergeCell ref="R22:T22"/>
    <mergeCell ref="W22:Z22"/>
    <mergeCell ref="AA22:AF22"/>
    <mergeCell ref="AG22:AI22"/>
    <mergeCell ref="U21:V21"/>
    <mergeCell ref="U22:V22"/>
    <mergeCell ref="A23:E23"/>
    <mergeCell ref="F23:N23"/>
    <mergeCell ref="O23:Q23"/>
    <mergeCell ref="R23:T23"/>
    <mergeCell ref="W23:Z23"/>
    <mergeCell ref="AA23:AF23"/>
    <mergeCell ref="AG23:AI23"/>
    <mergeCell ref="A24:E24"/>
    <mergeCell ref="F24:N24"/>
    <mergeCell ref="O24:Q24"/>
    <mergeCell ref="R24:T24"/>
    <mergeCell ref="W24:Z24"/>
    <mergeCell ref="AA24:AF24"/>
    <mergeCell ref="AG24:AI24"/>
    <mergeCell ref="U23:V23"/>
    <mergeCell ref="U24:V24"/>
    <mergeCell ref="A25:E25"/>
    <mergeCell ref="F25:N25"/>
    <mergeCell ref="O25:Q25"/>
    <mergeCell ref="R25:T25"/>
    <mergeCell ref="W25:Z25"/>
    <mergeCell ref="AA25:AF25"/>
    <mergeCell ref="AG25:AI25"/>
    <mergeCell ref="A26:E26"/>
    <mergeCell ref="F26:N26"/>
    <mergeCell ref="O26:Q26"/>
    <mergeCell ref="R26:T26"/>
    <mergeCell ref="W26:Z26"/>
    <mergeCell ref="AA26:AF26"/>
    <mergeCell ref="AG26:AI26"/>
    <mergeCell ref="U25:V25"/>
    <mergeCell ref="U26:V26"/>
    <mergeCell ref="A27:N27"/>
    <mergeCell ref="O27:Q27"/>
    <mergeCell ref="R27:T27"/>
    <mergeCell ref="W27:Z27"/>
    <mergeCell ref="AA27:AF27"/>
    <mergeCell ref="AG27:AI27"/>
    <mergeCell ref="A28:N28"/>
    <mergeCell ref="O28:Q28"/>
    <mergeCell ref="R28:T28"/>
    <mergeCell ref="W28:Z28"/>
    <mergeCell ref="AA28:AF28"/>
    <mergeCell ref="AG28:AI28"/>
    <mergeCell ref="Q33:AI33"/>
    <mergeCell ref="A34:E34"/>
    <mergeCell ref="F34:P34"/>
    <mergeCell ref="Q34:W34"/>
    <mergeCell ref="X34:AI34"/>
    <mergeCell ref="A29:N29"/>
    <mergeCell ref="O29:T29"/>
    <mergeCell ref="W29:Z29"/>
    <mergeCell ref="AA29:AF29"/>
    <mergeCell ref="AG29:AI29"/>
    <mergeCell ref="A30:N30"/>
    <mergeCell ref="O30:T30"/>
    <mergeCell ref="W30:Z30"/>
    <mergeCell ref="AA30:AF30"/>
    <mergeCell ref="AG30:AI30"/>
    <mergeCell ref="A38:E38"/>
    <mergeCell ref="F38:P38"/>
    <mergeCell ref="Q38:W38"/>
    <mergeCell ref="X38:AI38"/>
    <mergeCell ref="A2:M3"/>
    <mergeCell ref="A35:E35"/>
    <mergeCell ref="F35:P35"/>
    <mergeCell ref="Q35:W35"/>
    <mergeCell ref="X35:AI35"/>
    <mergeCell ref="A36:E36"/>
    <mergeCell ref="F36:P36"/>
    <mergeCell ref="Q36:W36"/>
    <mergeCell ref="X36:AI36"/>
    <mergeCell ref="A37:E37"/>
    <mergeCell ref="F37:P37"/>
    <mergeCell ref="Q37:W37"/>
    <mergeCell ref="X37:AI37"/>
    <mergeCell ref="A31:N31"/>
    <mergeCell ref="O31:Q31"/>
    <mergeCell ref="R31:T31"/>
    <mergeCell ref="W31:Z31"/>
    <mergeCell ref="AA31:AF31"/>
    <mergeCell ref="AG31:AI31"/>
    <mergeCell ref="A33:P33"/>
  </mergeCells>
  <phoneticPr fontId="14"/>
  <printOptions horizontalCentered="1"/>
  <pageMargins left="0.51180555555555596" right="0.51180555555555596" top="0.59027777777777801" bottom="0.59027777777777801" header="0.5" footer="0.5"/>
  <pageSetup paperSize="9" scale="9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AO51"/>
  <sheetViews>
    <sheetView showZeros="0" topLeftCell="A18" workbookViewId="0">
      <selection activeCell="AA20" sqref="AA20:AF20"/>
    </sheetView>
  </sheetViews>
  <sheetFormatPr defaultColWidth="2.625" defaultRowHeight="14.25"/>
  <cols>
    <col min="1" max="1" width="2.625" style="2" customWidth="1"/>
    <col min="2" max="16384" width="2.625" style="2"/>
  </cols>
  <sheetData>
    <row r="1" spans="1:41" ht="30.75">
      <c r="B1" s="3"/>
      <c r="C1" s="3"/>
      <c r="D1" s="3"/>
      <c r="E1" s="3"/>
      <c r="F1" s="3"/>
      <c r="G1" s="3"/>
      <c r="H1" s="3"/>
      <c r="I1" s="16"/>
      <c r="J1" s="330" t="s">
        <v>29</v>
      </c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17"/>
      <c r="AB1" s="3"/>
      <c r="AC1" s="3"/>
      <c r="AD1" s="147" t="s">
        <v>33</v>
      </c>
      <c r="AE1" s="147"/>
      <c r="AF1" s="147"/>
      <c r="AG1" s="147"/>
      <c r="AH1" s="147"/>
      <c r="AI1" s="147"/>
    </row>
    <row r="2" spans="1:41" ht="20.100000000000001" customHeight="1">
      <c r="A2" s="226" t="str">
        <f>+見積書!A2</f>
        <v>兵庫県立こども病院長　様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AB2" s="6"/>
      <c r="AC2" s="14" t="s">
        <v>1</v>
      </c>
      <c r="AD2" s="340">
        <f>+見積書!AD2</f>
        <v>0</v>
      </c>
      <c r="AE2" s="340"/>
      <c r="AF2" s="340"/>
      <c r="AG2" s="340"/>
      <c r="AH2" s="340"/>
      <c r="AI2" s="340"/>
    </row>
    <row r="3" spans="1:41" ht="21.95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215" t="str">
        <f>見積書!AA3</f>
        <v>令和　年　月　日</v>
      </c>
      <c r="AB3" s="215"/>
      <c r="AC3" s="215"/>
      <c r="AD3" s="215"/>
      <c r="AE3" s="215"/>
      <c r="AF3" s="215"/>
      <c r="AG3" s="215"/>
      <c r="AH3" s="215"/>
      <c r="AI3" s="215"/>
    </row>
    <row r="4" spans="1:41" ht="6" customHeight="1"/>
    <row r="5" spans="1:41" s="1" customFormat="1" ht="20.100000000000001" customHeight="1">
      <c r="M5" s="331" t="s">
        <v>2</v>
      </c>
      <c r="N5" s="332"/>
      <c r="O5" s="332"/>
      <c r="P5" s="332"/>
      <c r="Q5" s="332"/>
      <c r="R5" s="333">
        <f>見積書!R5</f>
        <v>0</v>
      </c>
      <c r="S5" s="333"/>
      <c r="T5" s="334">
        <f>見積書!T5</f>
        <v>0</v>
      </c>
      <c r="U5" s="341"/>
      <c r="V5" s="334">
        <f>見積書!V5</f>
        <v>0</v>
      </c>
      <c r="W5" s="341"/>
      <c r="X5" s="333">
        <f>見積書!X5</f>
        <v>0</v>
      </c>
      <c r="Y5" s="334"/>
      <c r="Z5" s="335">
        <f>見積書!Z5</f>
        <v>0</v>
      </c>
      <c r="AA5" s="336"/>
      <c r="AB5" s="18"/>
      <c r="AC5" s="18"/>
      <c r="AD5" s="18"/>
      <c r="AE5" s="18"/>
      <c r="AF5" s="18"/>
      <c r="AG5" s="18"/>
      <c r="AH5" s="18"/>
      <c r="AI5" s="18"/>
      <c r="AO5"/>
    </row>
    <row r="6" spans="1:41" s="1" customFormat="1" ht="17.100000000000001" customHeight="1">
      <c r="M6" s="337" t="s">
        <v>3</v>
      </c>
      <c r="N6" s="338"/>
      <c r="O6" s="338"/>
      <c r="P6" s="338"/>
      <c r="Q6" s="339"/>
      <c r="R6" s="302">
        <f>見積書!R6</f>
        <v>0</v>
      </c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303"/>
    </row>
    <row r="7" spans="1:41" s="1" customFormat="1" ht="17.100000000000001" customHeight="1">
      <c r="M7" s="327" t="s">
        <v>4</v>
      </c>
      <c r="N7" s="328"/>
      <c r="O7" s="328"/>
      <c r="P7" s="328"/>
      <c r="Q7" s="329"/>
      <c r="R7" s="302">
        <f>見積書!R7</f>
        <v>0</v>
      </c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303"/>
    </row>
    <row r="8" spans="1:41" s="1" customFormat="1" ht="17.100000000000001" customHeight="1">
      <c r="M8" s="327" t="s">
        <v>5</v>
      </c>
      <c r="N8" s="328"/>
      <c r="O8" s="328"/>
      <c r="P8" s="328"/>
      <c r="Q8" s="329"/>
      <c r="R8" s="302">
        <f>見積書!R8</f>
        <v>0</v>
      </c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303"/>
    </row>
    <row r="9" spans="1:41" s="1" customFormat="1" ht="17.100000000000001" customHeight="1">
      <c r="M9" s="327" t="s">
        <v>6</v>
      </c>
      <c r="N9" s="328"/>
      <c r="O9" s="328"/>
      <c r="P9" s="328"/>
      <c r="Q9" s="329"/>
      <c r="R9" s="302">
        <f>見積書!R9</f>
        <v>0</v>
      </c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303"/>
    </row>
    <row r="10" spans="1:41" s="1" customFormat="1" ht="17.100000000000001" customHeight="1">
      <c r="M10" s="327" t="s">
        <v>7</v>
      </c>
      <c r="N10" s="328"/>
      <c r="O10" s="328"/>
      <c r="P10" s="328"/>
      <c r="Q10" s="329"/>
      <c r="R10" s="302">
        <f>見積書!R10</f>
        <v>0</v>
      </c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303"/>
    </row>
    <row r="11" spans="1:41" s="1" customFormat="1" ht="17.100000000000001" customHeight="1">
      <c r="M11" s="327" t="s">
        <v>34</v>
      </c>
      <c r="N11" s="328"/>
      <c r="O11" s="328"/>
      <c r="P11" s="328"/>
      <c r="Q11" s="329"/>
      <c r="R11" s="302">
        <f>見積書!R11</f>
        <v>0</v>
      </c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303"/>
    </row>
    <row r="12" spans="1:41" s="1" customFormat="1" ht="17.100000000000001" customHeight="1">
      <c r="M12" s="299" t="s">
        <v>35</v>
      </c>
      <c r="N12" s="300"/>
      <c r="O12" s="300"/>
      <c r="P12" s="300"/>
      <c r="Q12" s="301"/>
      <c r="R12" s="302">
        <f>見積書!R12</f>
        <v>0</v>
      </c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303"/>
    </row>
    <row r="13" spans="1:41" s="1" customFormat="1" ht="17.100000000000001" customHeight="1">
      <c r="M13" s="304" t="s">
        <v>36</v>
      </c>
      <c r="N13" s="305"/>
      <c r="O13" s="305"/>
      <c r="P13" s="305"/>
      <c r="Q13" s="306"/>
      <c r="R13" s="307">
        <f>見積書!R13</f>
        <v>0</v>
      </c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9"/>
    </row>
    <row r="15" spans="1:41" s="1" customFormat="1" ht="18" customHeight="1">
      <c r="C15" s="15" t="s">
        <v>28</v>
      </c>
    </row>
    <row r="16" spans="1:41" s="1" customFormat="1" ht="39.950000000000003" customHeight="1">
      <c r="H16" s="310" t="s">
        <v>9</v>
      </c>
      <c r="I16" s="311"/>
      <c r="J16" s="311"/>
      <c r="K16" s="311"/>
      <c r="L16" s="312" t="str">
        <f>+AA31</f>
        <v/>
      </c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4" t="s">
        <v>10</v>
      </c>
      <c r="AB16" s="315"/>
    </row>
    <row r="18" spans="1:35" s="1" customFormat="1" ht="20.100000000000001" customHeight="1">
      <c r="A18" s="316" t="s">
        <v>11</v>
      </c>
      <c r="B18" s="317"/>
      <c r="C18" s="317"/>
      <c r="D18" s="317"/>
      <c r="E18" s="317"/>
      <c r="F18" s="317" t="s">
        <v>12</v>
      </c>
      <c r="G18" s="317"/>
      <c r="H18" s="317"/>
      <c r="I18" s="317"/>
      <c r="J18" s="317"/>
      <c r="K18" s="317"/>
      <c r="L18" s="317"/>
      <c r="M18" s="317"/>
      <c r="N18" s="317"/>
      <c r="O18" s="318" t="s">
        <v>13</v>
      </c>
      <c r="P18" s="318"/>
      <c r="Q18" s="318"/>
      <c r="R18" s="317" t="s">
        <v>14</v>
      </c>
      <c r="S18" s="317"/>
      <c r="T18" s="317"/>
      <c r="U18" s="325" t="s">
        <v>39</v>
      </c>
      <c r="V18" s="326"/>
      <c r="W18" s="317" t="s">
        <v>15</v>
      </c>
      <c r="X18" s="317"/>
      <c r="Y18" s="317"/>
      <c r="Z18" s="319"/>
      <c r="AA18" s="320" t="s">
        <v>16</v>
      </c>
      <c r="AB18" s="321"/>
      <c r="AC18" s="321"/>
      <c r="AD18" s="321"/>
      <c r="AE18" s="321"/>
      <c r="AF18" s="322"/>
      <c r="AG18" s="323" t="s">
        <v>17</v>
      </c>
      <c r="AH18" s="321"/>
      <c r="AI18" s="324"/>
    </row>
    <row r="19" spans="1:35" s="1" customFormat="1" ht="27" customHeight="1">
      <c r="A19" s="287">
        <f>見積書!A19</f>
        <v>0</v>
      </c>
      <c r="B19" s="288"/>
      <c r="C19" s="288"/>
      <c r="D19" s="288"/>
      <c r="E19" s="288"/>
      <c r="F19" s="288">
        <f>見積書!F19</f>
        <v>0</v>
      </c>
      <c r="G19" s="288"/>
      <c r="H19" s="288"/>
      <c r="I19" s="288"/>
      <c r="J19" s="288"/>
      <c r="K19" s="288"/>
      <c r="L19" s="288"/>
      <c r="M19" s="288"/>
      <c r="N19" s="288"/>
      <c r="O19" s="289">
        <f>見積書!O19</f>
        <v>0</v>
      </c>
      <c r="P19" s="289"/>
      <c r="Q19" s="289"/>
      <c r="R19" s="290">
        <f>見積書!R19</f>
        <v>0</v>
      </c>
      <c r="S19" s="290"/>
      <c r="T19" s="290"/>
      <c r="U19" s="297"/>
      <c r="V19" s="298"/>
      <c r="W19" s="291">
        <f>見積書!W19</f>
        <v>0</v>
      </c>
      <c r="X19" s="291"/>
      <c r="Y19" s="291"/>
      <c r="Z19" s="291"/>
      <c r="AA19" s="292" t="str">
        <f>見積書!AA19</f>
        <v/>
      </c>
      <c r="AB19" s="293"/>
      <c r="AC19" s="293"/>
      <c r="AD19" s="293"/>
      <c r="AE19" s="293"/>
      <c r="AF19" s="294"/>
      <c r="AG19" s="295"/>
      <c r="AH19" s="188"/>
      <c r="AI19" s="296"/>
    </row>
    <row r="20" spans="1:35" s="1" customFormat="1" ht="27" customHeight="1">
      <c r="A20" s="273">
        <f>見積書!A20</f>
        <v>0</v>
      </c>
      <c r="B20" s="274"/>
      <c r="C20" s="274"/>
      <c r="D20" s="274"/>
      <c r="E20" s="274"/>
      <c r="F20" s="274">
        <f>見積書!F20</f>
        <v>0</v>
      </c>
      <c r="G20" s="274"/>
      <c r="H20" s="274"/>
      <c r="I20" s="274"/>
      <c r="J20" s="274"/>
      <c r="K20" s="274"/>
      <c r="L20" s="274"/>
      <c r="M20" s="274"/>
      <c r="N20" s="274"/>
      <c r="O20" s="228">
        <f>見積書!O20</f>
        <v>0</v>
      </c>
      <c r="P20" s="228"/>
      <c r="Q20" s="228"/>
      <c r="R20" s="275">
        <f>見積書!R20</f>
        <v>0</v>
      </c>
      <c r="S20" s="275"/>
      <c r="T20" s="275"/>
      <c r="U20" s="285"/>
      <c r="V20" s="286"/>
      <c r="W20" s="275">
        <f>見積書!W20</f>
        <v>0</v>
      </c>
      <c r="X20" s="275"/>
      <c r="Y20" s="275"/>
      <c r="Z20" s="275"/>
      <c r="AA20" s="276" t="str">
        <f>見積書!AA20</f>
        <v/>
      </c>
      <c r="AB20" s="190"/>
      <c r="AC20" s="190"/>
      <c r="AD20" s="190"/>
      <c r="AE20" s="190"/>
      <c r="AF20" s="277"/>
      <c r="AG20" s="278"/>
      <c r="AH20" s="154"/>
      <c r="AI20" s="279"/>
    </row>
    <row r="21" spans="1:35" s="1" customFormat="1" ht="27" customHeight="1">
      <c r="A21" s="273">
        <f>見積書!A21</f>
        <v>0</v>
      </c>
      <c r="B21" s="274"/>
      <c r="C21" s="274"/>
      <c r="D21" s="274"/>
      <c r="E21" s="274"/>
      <c r="F21" s="274">
        <f>見積書!F21</f>
        <v>0</v>
      </c>
      <c r="G21" s="274"/>
      <c r="H21" s="274"/>
      <c r="I21" s="274"/>
      <c r="J21" s="274"/>
      <c r="K21" s="274"/>
      <c r="L21" s="274"/>
      <c r="M21" s="274"/>
      <c r="N21" s="274"/>
      <c r="O21" s="228">
        <f>見積書!O21</f>
        <v>0</v>
      </c>
      <c r="P21" s="228"/>
      <c r="Q21" s="228"/>
      <c r="R21" s="275">
        <f>見積書!R21</f>
        <v>0</v>
      </c>
      <c r="S21" s="275"/>
      <c r="T21" s="275"/>
      <c r="U21" s="285"/>
      <c r="V21" s="286"/>
      <c r="W21" s="275">
        <f>見積書!W21</f>
        <v>0</v>
      </c>
      <c r="X21" s="275"/>
      <c r="Y21" s="275"/>
      <c r="Z21" s="275"/>
      <c r="AA21" s="276" t="str">
        <f>見積書!AA21</f>
        <v/>
      </c>
      <c r="AB21" s="190"/>
      <c r="AC21" s="190"/>
      <c r="AD21" s="190"/>
      <c r="AE21" s="190"/>
      <c r="AF21" s="277"/>
      <c r="AG21" s="278"/>
      <c r="AH21" s="154"/>
      <c r="AI21" s="279"/>
    </row>
    <row r="22" spans="1:35" s="1" customFormat="1" ht="27" customHeight="1">
      <c r="A22" s="273">
        <f>見積書!A22</f>
        <v>0</v>
      </c>
      <c r="B22" s="274"/>
      <c r="C22" s="274"/>
      <c r="D22" s="274"/>
      <c r="E22" s="274"/>
      <c r="F22" s="274">
        <f>見積書!F22</f>
        <v>0</v>
      </c>
      <c r="G22" s="274"/>
      <c r="H22" s="274"/>
      <c r="I22" s="274"/>
      <c r="J22" s="274"/>
      <c r="K22" s="274"/>
      <c r="L22" s="274"/>
      <c r="M22" s="274"/>
      <c r="N22" s="274"/>
      <c r="O22" s="228">
        <f>見積書!O22</f>
        <v>0</v>
      </c>
      <c r="P22" s="228"/>
      <c r="Q22" s="228"/>
      <c r="R22" s="275">
        <f>見積書!R22</f>
        <v>0</v>
      </c>
      <c r="S22" s="275"/>
      <c r="T22" s="275"/>
      <c r="U22" s="285"/>
      <c r="V22" s="286"/>
      <c r="W22" s="275">
        <f>見積書!W22</f>
        <v>0</v>
      </c>
      <c r="X22" s="275"/>
      <c r="Y22" s="275"/>
      <c r="Z22" s="275"/>
      <c r="AA22" s="276" t="str">
        <f>見積書!AA22</f>
        <v/>
      </c>
      <c r="AB22" s="190"/>
      <c r="AC22" s="190"/>
      <c r="AD22" s="190"/>
      <c r="AE22" s="190"/>
      <c r="AF22" s="277"/>
      <c r="AG22" s="278"/>
      <c r="AH22" s="154"/>
      <c r="AI22" s="279"/>
    </row>
    <row r="23" spans="1:35" s="1" customFormat="1" ht="27" customHeight="1">
      <c r="A23" s="273">
        <f>見積書!A23</f>
        <v>0</v>
      </c>
      <c r="B23" s="274"/>
      <c r="C23" s="274"/>
      <c r="D23" s="274"/>
      <c r="E23" s="274"/>
      <c r="F23" s="274">
        <f>見積書!F23</f>
        <v>0</v>
      </c>
      <c r="G23" s="274"/>
      <c r="H23" s="274"/>
      <c r="I23" s="274"/>
      <c r="J23" s="274"/>
      <c r="K23" s="274"/>
      <c r="L23" s="274"/>
      <c r="M23" s="274"/>
      <c r="N23" s="274"/>
      <c r="O23" s="228">
        <f>見積書!O23</f>
        <v>0</v>
      </c>
      <c r="P23" s="228"/>
      <c r="Q23" s="228"/>
      <c r="R23" s="275">
        <f>見積書!R23</f>
        <v>0</v>
      </c>
      <c r="S23" s="275"/>
      <c r="T23" s="275"/>
      <c r="U23" s="285"/>
      <c r="V23" s="286"/>
      <c r="W23" s="275">
        <f>見積書!W23</f>
        <v>0</v>
      </c>
      <c r="X23" s="275"/>
      <c r="Y23" s="275"/>
      <c r="Z23" s="275"/>
      <c r="AA23" s="276" t="str">
        <f>見積書!AA23</f>
        <v/>
      </c>
      <c r="AB23" s="190"/>
      <c r="AC23" s="190"/>
      <c r="AD23" s="190"/>
      <c r="AE23" s="190"/>
      <c r="AF23" s="277"/>
      <c r="AG23" s="278"/>
      <c r="AH23" s="154"/>
      <c r="AI23" s="279"/>
    </row>
    <row r="24" spans="1:35" s="1" customFormat="1" ht="27" customHeight="1">
      <c r="A24" s="273">
        <f>見積書!A24</f>
        <v>0</v>
      </c>
      <c r="B24" s="274"/>
      <c r="C24" s="274"/>
      <c r="D24" s="274"/>
      <c r="E24" s="274"/>
      <c r="F24" s="274">
        <f>見積書!F24</f>
        <v>0</v>
      </c>
      <c r="G24" s="274"/>
      <c r="H24" s="274"/>
      <c r="I24" s="274"/>
      <c r="J24" s="274"/>
      <c r="K24" s="274"/>
      <c r="L24" s="274"/>
      <c r="M24" s="274"/>
      <c r="N24" s="274"/>
      <c r="O24" s="228">
        <f>見積書!O24</f>
        <v>0</v>
      </c>
      <c r="P24" s="228"/>
      <c r="Q24" s="228"/>
      <c r="R24" s="275">
        <f>見積書!R24</f>
        <v>0</v>
      </c>
      <c r="S24" s="275"/>
      <c r="T24" s="275"/>
      <c r="U24" s="285"/>
      <c r="V24" s="286"/>
      <c r="W24" s="275">
        <f>見積書!W24</f>
        <v>0</v>
      </c>
      <c r="X24" s="275"/>
      <c r="Y24" s="275"/>
      <c r="Z24" s="275"/>
      <c r="AA24" s="276" t="str">
        <f>見積書!AA24</f>
        <v/>
      </c>
      <c r="AB24" s="190"/>
      <c r="AC24" s="190"/>
      <c r="AD24" s="190"/>
      <c r="AE24" s="190"/>
      <c r="AF24" s="277"/>
      <c r="AG24" s="278"/>
      <c r="AH24" s="154"/>
      <c r="AI24" s="279"/>
    </row>
    <row r="25" spans="1:35" s="1" customFormat="1" ht="27" customHeight="1">
      <c r="A25" s="273">
        <f>見積書!A25</f>
        <v>0</v>
      </c>
      <c r="B25" s="274"/>
      <c r="C25" s="274"/>
      <c r="D25" s="274"/>
      <c r="E25" s="274"/>
      <c r="F25" s="274">
        <f>見積書!F25</f>
        <v>0</v>
      </c>
      <c r="G25" s="274"/>
      <c r="H25" s="274"/>
      <c r="I25" s="274"/>
      <c r="J25" s="274"/>
      <c r="K25" s="274"/>
      <c r="L25" s="274"/>
      <c r="M25" s="274"/>
      <c r="N25" s="274"/>
      <c r="O25" s="228">
        <f>見積書!O25</f>
        <v>0</v>
      </c>
      <c r="P25" s="228"/>
      <c r="Q25" s="228"/>
      <c r="R25" s="275">
        <f>見積書!R25</f>
        <v>0</v>
      </c>
      <c r="S25" s="275"/>
      <c r="T25" s="275"/>
      <c r="U25" s="285"/>
      <c r="V25" s="286"/>
      <c r="W25" s="275">
        <f>見積書!W25</f>
        <v>0</v>
      </c>
      <c r="X25" s="275"/>
      <c r="Y25" s="275"/>
      <c r="Z25" s="275"/>
      <c r="AA25" s="276" t="str">
        <f>見積書!AA25</f>
        <v/>
      </c>
      <c r="AB25" s="190"/>
      <c r="AC25" s="190"/>
      <c r="AD25" s="190"/>
      <c r="AE25" s="190"/>
      <c r="AF25" s="277"/>
      <c r="AG25" s="278"/>
      <c r="AH25" s="154"/>
      <c r="AI25" s="279"/>
    </row>
    <row r="26" spans="1:35" s="1" customFormat="1" ht="27" customHeight="1">
      <c r="A26" s="273">
        <f>見積書!A26</f>
        <v>0</v>
      </c>
      <c r="B26" s="274"/>
      <c r="C26" s="274"/>
      <c r="D26" s="274"/>
      <c r="E26" s="274"/>
      <c r="F26" s="274">
        <f>見積書!F26</f>
        <v>0</v>
      </c>
      <c r="G26" s="274"/>
      <c r="H26" s="274"/>
      <c r="I26" s="274"/>
      <c r="J26" s="274"/>
      <c r="K26" s="274"/>
      <c r="L26" s="274"/>
      <c r="M26" s="274"/>
      <c r="N26" s="274"/>
      <c r="O26" s="228">
        <f>見積書!O26</f>
        <v>0</v>
      </c>
      <c r="P26" s="228"/>
      <c r="Q26" s="228"/>
      <c r="R26" s="275">
        <f>見積書!R26</f>
        <v>0</v>
      </c>
      <c r="S26" s="275"/>
      <c r="T26" s="275"/>
      <c r="U26" s="285"/>
      <c r="V26" s="286"/>
      <c r="W26" s="275">
        <f>見積書!W26</f>
        <v>0</v>
      </c>
      <c r="X26" s="275"/>
      <c r="Y26" s="275"/>
      <c r="Z26" s="275"/>
      <c r="AA26" s="280" t="str">
        <f>見積書!AA26</f>
        <v/>
      </c>
      <c r="AB26" s="281"/>
      <c r="AC26" s="281"/>
      <c r="AD26" s="281"/>
      <c r="AE26" s="281"/>
      <c r="AF26" s="282"/>
      <c r="AG26" s="283"/>
      <c r="AH26" s="180"/>
      <c r="AI26" s="284"/>
    </row>
    <row r="27" spans="1:35" s="1" customFormat="1" ht="27" customHeight="1">
      <c r="A27" s="267" t="s">
        <v>18</v>
      </c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9"/>
      <c r="P27" s="269"/>
      <c r="Q27" s="269"/>
      <c r="R27" s="249"/>
      <c r="S27" s="249"/>
      <c r="T27" s="249"/>
      <c r="U27" s="37"/>
      <c r="V27" s="38"/>
      <c r="W27" s="249"/>
      <c r="X27" s="249"/>
      <c r="Y27" s="249"/>
      <c r="Z27" s="249"/>
      <c r="AA27" s="270" t="str">
        <f>見積書!AA27</f>
        <v/>
      </c>
      <c r="AB27" s="271"/>
      <c r="AC27" s="271"/>
      <c r="AD27" s="271"/>
      <c r="AE27" s="271"/>
      <c r="AF27" s="272"/>
      <c r="AG27" s="253"/>
      <c r="AH27" s="254"/>
      <c r="AI27" s="255"/>
    </row>
    <row r="28" spans="1:35" s="1" customFormat="1" ht="27" customHeight="1">
      <c r="A28" s="267" t="s">
        <v>19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9"/>
      <c r="P28" s="269"/>
      <c r="Q28" s="269"/>
      <c r="R28" s="249"/>
      <c r="S28" s="249"/>
      <c r="T28" s="249"/>
      <c r="U28" s="37"/>
      <c r="V28" s="38"/>
      <c r="W28" s="249"/>
      <c r="X28" s="249"/>
      <c r="Y28" s="249"/>
      <c r="Z28" s="249"/>
      <c r="AA28" s="270" t="str">
        <f>見積書!AA28</f>
        <v/>
      </c>
      <c r="AB28" s="271"/>
      <c r="AC28" s="271"/>
      <c r="AD28" s="271"/>
      <c r="AE28" s="271"/>
      <c r="AF28" s="272"/>
      <c r="AG28" s="253"/>
      <c r="AH28" s="254"/>
      <c r="AI28" s="255"/>
    </row>
    <row r="29" spans="1:35" s="1" customFormat="1" ht="27" customHeight="1">
      <c r="A29" s="246" t="s">
        <v>20</v>
      </c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8" t="str">
        <f>見積書!O29</f>
        <v/>
      </c>
      <c r="P29" s="248"/>
      <c r="Q29" s="248"/>
      <c r="R29" s="248"/>
      <c r="S29" s="248"/>
      <c r="T29" s="248"/>
      <c r="U29" s="39"/>
      <c r="V29" s="40"/>
      <c r="W29" s="249"/>
      <c r="X29" s="249"/>
      <c r="Y29" s="249"/>
      <c r="Z29" s="249"/>
      <c r="AA29" s="250" t="str">
        <f>見積書!AA29</f>
        <v/>
      </c>
      <c r="AB29" s="251"/>
      <c r="AC29" s="251"/>
      <c r="AD29" s="251"/>
      <c r="AE29" s="251"/>
      <c r="AF29" s="252"/>
      <c r="AG29" s="253"/>
      <c r="AH29" s="254"/>
      <c r="AI29" s="255"/>
    </row>
    <row r="30" spans="1:35" s="1" customFormat="1" ht="27" customHeight="1">
      <c r="A30" s="256" t="s">
        <v>21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8" t="str">
        <f>見積書!O30</f>
        <v/>
      </c>
      <c r="P30" s="258"/>
      <c r="Q30" s="258"/>
      <c r="R30" s="259"/>
      <c r="S30" s="259"/>
      <c r="T30" s="259"/>
      <c r="U30" s="41"/>
      <c r="V30" s="42"/>
      <c r="W30" s="260"/>
      <c r="X30" s="260"/>
      <c r="Y30" s="260"/>
      <c r="Z30" s="260"/>
      <c r="AA30" s="261" t="str">
        <f>見積書!AA30</f>
        <v/>
      </c>
      <c r="AB30" s="262"/>
      <c r="AC30" s="262"/>
      <c r="AD30" s="262"/>
      <c r="AE30" s="262"/>
      <c r="AF30" s="263"/>
      <c r="AG30" s="264"/>
      <c r="AH30" s="265"/>
      <c r="AI30" s="266"/>
    </row>
    <row r="31" spans="1:35" s="1" customFormat="1" ht="27" customHeight="1">
      <c r="A31" s="230" t="s">
        <v>22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2"/>
      <c r="P31" s="232"/>
      <c r="Q31" s="232"/>
      <c r="R31" s="233"/>
      <c r="S31" s="233"/>
      <c r="T31" s="233"/>
      <c r="U31" s="27"/>
      <c r="V31" s="27"/>
      <c r="W31" s="233"/>
      <c r="X31" s="233"/>
      <c r="Y31" s="233"/>
      <c r="Z31" s="233"/>
      <c r="AA31" s="234" t="str">
        <f>見積書!AA31</f>
        <v/>
      </c>
      <c r="AB31" s="235"/>
      <c r="AC31" s="235"/>
      <c r="AD31" s="235"/>
      <c r="AE31" s="235"/>
      <c r="AF31" s="236"/>
      <c r="AG31" s="237"/>
      <c r="AH31" s="238"/>
      <c r="AI31" s="239"/>
    </row>
    <row r="32" spans="1:35" s="1" customFormat="1" ht="1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</row>
    <row r="33" spans="1:35" s="1" customFormat="1" ht="17.100000000000001" customHeight="1">
      <c r="A33" s="240" t="s">
        <v>23</v>
      </c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 t="s">
        <v>24</v>
      </c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2"/>
    </row>
    <row r="34" spans="1:35" s="1" customFormat="1" ht="17.100000000000001" customHeight="1">
      <c r="A34" s="243" t="s">
        <v>25</v>
      </c>
      <c r="B34" s="244"/>
      <c r="C34" s="244"/>
      <c r="D34" s="244"/>
      <c r="E34" s="244"/>
      <c r="F34" s="244" t="s">
        <v>9</v>
      </c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 t="s">
        <v>25</v>
      </c>
      <c r="R34" s="244"/>
      <c r="S34" s="244"/>
      <c r="T34" s="244"/>
      <c r="U34" s="244"/>
      <c r="V34" s="244"/>
      <c r="W34" s="244"/>
      <c r="X34" s="244" t="s">
        <v>9</v>
      </c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5"/>
    </row>
    <row r="35" spans="1:35" s="1" customFormat="1" ht="17.100000000000001" customHeight="1">
      <c r="A35" s="227">
        <f>+見積書!A35</f>
        <v>0</v>
      </c>
      <c r="B35" s="228"/>
      <c r="C35" s="228"/>
      <c r="D35" s="228"/>
      <c r="E35" s="228"/>
      <c r="F35" s="228">
        <f>+見積書!F35</f>
        <v>0</v>
      </c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>
        <f>+見積書!X35</f>
        <v>0</v>
      </c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9"/>
    </row>
    <row r="36" spans="1:35" s="1" customFormat="1" ht="17.100000000000001" customHeight="1">
      <c r="A36" s="227">
        <f>+見積書!A36</f>
        <v>0</v>
      </c>
      <c r="B36" s="228"/>
      <c r="C36" s="228"/>
      <c r="D36" s="228"/>
      <c r="E36" s="228"/>
      <c r="F36" s="228">
        <f>+見積書!F36</f>
        <v>0</v>
      </c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>
        <f>+見積書!Q36</f>
        <v>0</v>
      </c>
      <c r="R36" s="228"/>
      <c r="S36" s="228"/>
      <c r="T36" s="228"/>
      <c r="U36" s="228"/>
      <c r="V36" s="228"/>
      <c r="W36" s="228"/>
      <c r="X36" s="228">
        <f>+見積書!X36</f>
        <v>0</v>
      </c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9"/>
    </row>
    <row r="37" spans="1:35" s="1" customFormat="1" ht="17.100000000000001" customHeight="1">
      <c r="A37" s="227">
        <f>+見積書!A37</f>
        <v>0</v>
      </c>
      <c r="B37" s="228"/>
      <c r="C37" s="228"/>
      <c r="D37" s="228"/>
      <c r="E37" s="228"/>
      <c r="F37" s="228">
        <f>+見積書!F37</f>
        <v>0</v>
      </c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>
        <f>+見積書!Q37</f>
        <v>0</v>
      </c>
      <c r="R37" s="228"/>
      <c r="S37" s="228"/>
      <c r="T37" s="228"/>
      <c r="U37" s="228"/>
      <c r="V37" s="228"/>
      <c r="W37" s="228"/>
      <c r="X37" s="228">
        <f>+見積書!X37</f>
        <v>0</v>
      </c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9"/>
    </row>
    <row r="38" spans="1:35" s="1" customFormat="1" ht="17.100000000000001" customHeight="1">
      <c r="A38" s="222" t="s">
        <v>26</v>
      </c>
      <c r="B38" s="223"/>
      <c r="C38" s="223"/>
      <c r="D38" s="223"/>
      <c r="E38" s="223"/>
      <c r="F38" s="224">
        <f>+見積書!F38</f>
        <v>0</v>
      </c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3" t="s">
        <v>26</v>
      </c>
      <c r="R38" s="223"/>
      <c r="S38" s="223"/>
      <c r="T38" s="223"/>
      <c r="U38" s="223"/>
      <c r="V38" s="223"/>
      <c r="W38" s="223"/>
      <c r="X38" s="224">
        <f>+見積書!X38</f>
        <v>0</v>
      </c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5"/>
    </row>
    <row r="39" spans="1:35" s="1" customFormat="1"/>
    <row r="40" spans="1:35" s="1" customFormat="1"/>
    <row r="41" spans="1:35" s="1" customFormat="1"/>
    <row r="42" spans="1:35" s="1" customFormat="1" ht="18" customHeight="1"/>
    <row r="43" spans="1:35" s="1" customFormat="1" ht="18" customHeight="1"/>
    <row r="44" spans="1:35" s="1" customFormat="1" ht="18" customHeight="1"/>
    <row r="45" spans="1:35" s="1" customFormat="1" ht="18" customHeight="1"/>
    <row r="46" spans="1:35" s="1" customFormat="1" ht="18" customHeight="1"/>
    <row r="47" spans="1:35" s="1" customFormat="1" ht="18" customHeight="1"/>
    <row r="48" spans="1:35" s="1" customFormat="1" ht="18" customHeight="1"/>
    <row r="49" s="1" customFormat="1" ht="18" customHeight="1"/>
    <row r="50" s="1" customFormat="1" ht="18" customHeight="1"/>
    <row r="51" s="1" customFormat="1" ht="18" customHeight="1"/>
  </sheetData>
  <mergeCells count="152">
    <mergeCell ref="J1:Z1"/>
    <mergeCell ref="AA3:AI3"/>
    <mergeCell ref="M5:Q5"/>
    <mergeCell ref="R5:S5"/>
    <mergeCell ref="X5:Y5"/>
    <mergeCell ref="Z5:AA5"/>
    <mergeCell ref="M6:Q6"/>
    <mergeCell ref="R6:AI6"/>
    <mergeCell ref="AD2:AI2"/>
    <mergeCell ref="AD1:AI1"/>
    <mergeCell ref="T5:U5"/>
    <mergeCell ref="V5:W5"/>
    <mergeCell ref="M7:Q7"/>
    <mergeCell ref="R7:AI7"/>
    <mergeCell ref="M8:Q8"/>
    <mergeCell ref="R8:AI8"/>
    <mergeCell ref="M9:Q9"/>
    <mergeCell ref="R9:AI9"/>
    <mergeCell ref="M10:Q10"/>
    <mergeCell ref="R10:AI10"/>
    <mergeCell ref="M11:Q11"/>
    <mergeCell ref="R11:AI11"/>
    <mergeCell ref="M12:Q12"/>
    <mergeCell ref="R12:AI12"/>
    <mergeCell ref="M13:Q13"/>
    <mergeCell ref="R13:AI13"/>
    <mergeCell ref="H16:K16"/>
    <mergeCell ref="L16:Z16"/>
    <mergeCell ref="AA16:AB16"/>
    <mergeCell ref="A18:E18"/>
    <mergeCell ref="F18:N18"/>
    <mergeCell ref="O18:Q18"/>
    <mergeCell ref="R18:T18"/>
    <mergeCell ref="W18:Z18"/>
    <mergeCell ref="AA18:AF18"/>
    <mergeCell ref="AG18:AI18"/>
    <mergeCell ref="U18:V18"/>
    <mergeCell ref="A19:E19"/>
    <mergeCell ref="F19:N19"/>
    <mergeCell ref="O19:Q19"/>
    <mergeCell ref="R19:T19"/>
    <mergeCell ref="W19:Z19"/>
    <mergeCell ref="AA19:AF19"/>
    <mergeCell ref="AG19:AI19"/>
    <mergeCell ref="A20:E20"/>
    <mergeCell ref="F20:N20"/>
    <mergeCell ref="O20:Q20"/>
    <mergeCell ref="R20:T20"/>
    <mergeCell ref="W20:Z20"/>
    <mergeCell ref="AA20:AF20"/>
    <mergeCell ref="AG20:AI20"/>
    <mergeCell ref="U19:V19"/>
    <mergeCell ref="U20:V20"/>
    <mergeCell ref="A21:E21"/>
    <mergeCell ref="F21:N21"/>
    <mergeCell ref="O21:Q21"/>
    <mergeCell ref="R21:T21"/>
    <mergeCell ref="W21:Z21"/>
    <mergeCell ref="AA21:AF21"/>
    <mergeCell ref="AG21:AI21"/>
    <mergeCell ref="A22:E22"/>
    <mergeCell ref="F22:N22"/>
    <mergeCell ref="O22:Q22"/>
    <mergeCell ref="R22:T22"/>
    <mergeCell ref="W22:Z22"/>
    <mergeCell ref="AA22:AF22"/>
    <mergeCell ref="AG22:AI22"/>
    <mergeCell ref="U21:V21"/>
    <mergeCell ref="U22:V22"/>
    <mergeCell ref="A23:E23"/>
    <mergeCell ref="F23:N23"/>
    <mergeCell ref="O23:Q23"/>
    <mergeCell ref="R23:T23"/>
    <mergeCell ref="W23:Z23"/>
    <mergeCell ref="AA23:AF23"/>
    <mergeCell ref="AG23:AI23"/>
    <mergeCell ref="A24:E24"/>
    <mergeCell ref="F24:N24"/>
    <mergeCell ref="O24:Q24"/>
    <mergeCell ref="R24:T24"/>
    <mergeCell ref="W24:Z24"/>
    <mergeCell ref="AA24:AF24"/>
    <mergeCell ref="AG24:AI24"/>
    <mergeCell ref="U23:V23"/>
    <mergeCell ref="U24:V24"/>
    <mergeCell ref="A25:E25"/>
    <mergeCell ref="F25:N25"/>
    <mergeCell ref="O25:Q25"/>
    <mergeCell ref="R25:T25"/>
    <mergeCell ref="W25:Z25"/>
    <mergeCell ref="AA25:AF25"/>
    <mergeCell ref="AG25:AI25"/>
    <mergeCell ref="A26:E26"/>
    <mergeCell ref="F26:N26"/>
    <mergeCell ref="O26:Q26"/>
    <mergeCell ref="R26:T26"/>
    <mergeCell ref="W26:Z26"/>
    <mergeCell ref="AA26:AF26"/>
    <mergeCell ref="AG26:AI26"/>
    <mergeCell ref="U25:V25"/>
    <mergeCell ref="U26:V26"/>
    <mergeCell ref="A27:N27"/>
    <mergeCell ref="O27:Q27"/>
    <mergeCell ref="R27:T27"/>
    <mergeCell ref="W27:Z27"/>
    <mergeCell ref="AA27:AF27"/>
    <mergeCell ref="AG27:AI27"/>
    <mergeCell ref="A28:N28"/>
    <mergeCell ref="O28:Q28"/>
    <mergeCell ref="R28:T28"/>
    <mergeCell ref="W28:Z28"/>
    <mergeCell ref="AA28:AF28"/>
    <mergeCell ref="AG28:AI28"/>
    <mergeCell ref="Q33:AI33"/>
    <mergeCell ref="A34:E34"/>
    <mergeCell ref="F34:P34"/>
    <mergeCell ref="Q34:W34"/>
    <mergeCell ref="X34:AI34"/>
    <mergeCell ref="A29:N29"/>
    <mergeCell ref="O29:T29"/>
    <mergeCell ref="W29:Z29"/>
    <mergeCell ref="AA29:AF29"/>
    <mergeCell ref="AG29:AI29"/>
    <mergeCell ref="A30:N30"/>
    <mergeCell ref="O30:T30"/>
    <mergeCell ref="W30:Z30"/>
    <mergeCell ref="AA30:AF30"/>
    <mergeCell ref="AG30:AI30"/>
    <mergeCell ref="A38:E38"/>
    <mergeCell ref="F38:P38"/>
    <mergeCell ref="Q38:W38"/>
    <mergeCell ref="X38:AI38"/>
    <mergeCell ref="A2:M3"/>
    <mergeCell ref="A35:E35"/>
    <mergeCell ref="F35:P35"/>
    <mergeCell ref="Q35:W35"/>
    <mergeCell ref="X35:AI35"/>
    <mergeCell ref="A36:E36"/>
    <mergeCell ref="F36:P36"/>
    <mergeCell ref="Q36:W36"/>
    <mergeCell ref="X36:AI36"/>
    <mergeCell ref="A37:E37"/>
    <mergeCell ref="F37:P37"/>
    <mergeCell ref="Q37:W37"/>
    <mergeCell ref="X37:AI37"/>
    <mergeCell ref="A31:N31"/>
    <mergeCell ref="O31:Q31"/>
    <mergeCell ref="R31:T31"/>
    <mergeCell ref="W31:Z31"/>
    <mergeCell ref="AA31:AF31"/>
    <mergeCell ref="AG31:AI31"/>
    <mergeCell ref="A33:P33"/>
  </mergeCells>
  <phoneticPr fontId="14"/>
  <printOptions horizontalCentered="1"/>
  <pageMargins left="0.51180555555555596" right="0.51180555555555596" top="0.59027777777777801" bottom="0.59027777777777801" header="0.5" footer="0.5"/>
  <pageSetup paperSize="9" scale="9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51"/>
  <sheetViews>
    <sheetView showZeros="0" topLeftCell="A19" workbookViewId="0">
      <selection activeCell="W23" sqref="W23:Z23"/>
    </sheetView>
  </sheetViews>
  <sheetFormatPr defaultColWidth="2.625" defaultRowHeight="14.25"/>
  <cols>
    <col min="1" max="1" width="2.625" style="2" customWidth="1"/>
    <col min="2" max="16384" width="2.625" style="2"/>
  </cols>
  <sheetData>
    <row r="1" spans="1:41" ht="30.75">
      <c r="B1" s="3"/>
      <c r="C1" s="3"/>
      <c r="D1" s="3"/>
      <c r="E1" s="3"/>
      <c r="F1" s="3"/>
      <c r="G1" s="3"/>
      <c r="H1" s="3"/>
      <c r="I1" s="22"/>
      <c r="J1" s="439" t="s">
        <v>30</v>
      </c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23"/>
      <c r="AB1" s="3"/>
      <c r="AC1" s="3"/>
      <c r="AD1" s="147" t="s">
        <v>33</v>
      </c>
      <c r="AE1" s="147"/>
      <c r="AF1" s="147"/>
      <c r="AG1" s="147"/>
      <c r="AH1" s="147"/>
      <c r="AI1" s="147"/>
    </row>
    <row r="2" spans="1:41" ht="20.100000000000001" customHeight="1">
      <c r="A2" s="346" t="str">
        <f>+見積書!A2</f>
        <v>兵庫県立こども病院長　様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AB2" s="6"/>
      <c r="AC2" s="20" t="s">
        <v>1</v>
      </c>
      <c r="AD2" s="449">
        <f>+見積書!AD2</f>
        <v>0</v>
      </c>
      <c r="AE2" s="449"/>
      <c r="AF2" s="449"/>
      <c r="AG2" s="449"/>
      <c r="AH2" s="449"/>
      <c r="AI2" s="449"/>
    </row>
    <row r="3" spans="1:41" ht="21.95" customHeight="1">
      <c r="A3" s="346"/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215" t="str">
        <f>見積書!AA3</f>
        <v>令和　年　月　日</v>
      </c>
      <c r="AB3" s="215"/>
      <c r="AC3" s="215"/>
      <c r="AD3" s="215"/>
      <c r="AE3" s="215"/>
      <c r="AF3" s="215"/>
      <c r="AG3" s="215"/>
      <c r="AH3" s="215"/>
      <c r="AI3" s="215"/>
    </row>
    <row r="4" spans="1:41" ht="6" customHeight="1"/>
    <row r="5" spans="1:41" s="1" customFormat="1" ht="20.100000000000001" customHeight="1">
      <c r="M5" s="440" t="s">
        <v>2</v>
      </c>
      <c r="N5" s="441"/>
      <c r="O5" s="441"/>
      <c r="P5" s="441"/>
      <c r="Q5" s="441"/>
      <c r="R5" s="442">
        <f>見積書!R5</f>
        <v>0</v>
      </c>
      <c r="S5" s="442"/>
      <c r="T5" s="443">
        <f>見積書!T5</f>
        <v>0</v>
      </c>
      <c r="U5" s="435"/>
      <c r="V5" s="443">
        <f>見積書!V5</f>
        <v>0</v>
      </c>
      <c r="W5" s="435"/>
      <c r="X5" s="442">
        <f>見積書!X5</f>
        <v>0</v>
      </c>
      <c r="Y5" s="443"/>
      <c r="Z5" s="444">
        <f>見積書!Z5</f>
        <v>0</v>
      </c>
      <c r="AA5" s="445"/>
      <c r="AB5" s="24"/>
      <c r="AC5" s="24"/>
      <c r="AD5" s="24"/>
      <c r="AE5" s="24"/>
      <c r="AF5" s="24"/>
      <c r="AG5" s="24"/>
      <c r="AH5" s="24"/>
      <c r="AI5" s="24"/>
      <c r="AO5"/>
    </row>
    <row r="6" spans="1:41" s="1" customFormat="1" ht="17.100000000000001" customHeight="1">
      <c r="M6" s="446" t="s">
        <v>3</v>
      </c>
      <c r="N6" s="447"/>
      <c r="O6" s="447"/>
      <c r="P6" s="447"/>
      <c r="Q6" s="448"/>
      <c r="R6" s="416">
        <f>見積書!R6</f>
        <v>0</v>
      </c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417"/>
    </row>
    <row r="7" spans="1:41" s="1" customFormat="1" ht="17.100000000000001" customHeight="1">
      <c r="M7" s="436" t="s">
        <v>4</v>
      </c>
      <c r="N7" s="437"/>
      <c r="O7" s="437"/>
      <c r="P7" s="437"/>
      <c r="Q7" s="438"/>
      <c r="R7" s="416">
        <f>見積書!R7</f>
        <v>0</v>
      </c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417"/>
    </row>
    <row r="8" spans="1:41" s="1" customFormat="1" ht="17.100000000000001" customHeight="1">
      <c r="M8" s="436" t="s">
        <v>5</v>
      </c>
      <c r="N8" s="437"/>
      <c r="O8" s="437"/>
      <c r="P8" s="437"/>
      <c r="Q8" s="438"/>
      <c r="R8" s="416">
        <f>見積書!R8</f>
        <v>0</v>
      </c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417"/>
    </row>
    <row r="9" spans="1:41" s="1" customFormat="1" ht="17.100000000000001" customHeight="1">
      <c r="M9" s="436" t="s">
        <v>6</v>
      </c>
      <c r="N9" s="437"/>
      <c r="O9" s="437"/>
      <c r="P9" s="437"/>
      <c r="Q9" s="438"/>
      <c r="R9" s="416">
        <f>見積書!R9</f>
        <v>0</v>
      </c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417"/>
    </row>
    <row r="10" spans="1:41" s="1" customFormat="1" ht="17.100000000000001" customHeight="1">
      <c r="M10" s="436" t="s">
        <v>7</v>
      </c>
      <c r="N10" s="437"/>
      <c r="O10" s="437"/>
      <c r="P10" s="437"/>
      <c r="Q10" s="438"/>
      <c r="R10" s="416">
        <f>見積書!R10</f>
        <v>0</v>
      </c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417"/>
    </row>
    <row r="11" spans="1:41" s="1" customFormat="1" ht="17.100000000000001" customHeight="1">
      <c r="M11" s="436" t="s">
        <v>34</v>
      </c>
      <c r="N11" s="437"/>
      <c r="O11" s="437"/>
      <c r="P11" s="437"/>
      <c r="Q11" s="438"/>
      <c r="R11" s="416">
        <f>見積書!R11</f>
        <v>0</v>
      </c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417"/>
    </row>
    <row r="12" spans="1:41" s="1" customFormat="1" ht="17.100000000000001" customHeight="1">
      <c r="M12" s="413" t="s">
        <v>35</v>
      </c>
      <c r="N12" s="414"/>
      <c r="O12" s="414"/>
      <c r="P12" s="414"/>
      <c r="Q12" s="415"/>
      <c r="R12" s="416">
        <f>見積書!R12</f>
        <v>0</v>
      </c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417"/>
    </row>
    <row r="13" spans="1:41" s="1" customFormat="1" ht="17.100000000000001" customHeight="1">
      <c r="M13" s="418" t="s">
        <v>36</v>
      </c>
      <c r="N13" s="419"/>
      <c r="O13" s="419"/>
      <c r="P13" s="419"/>
      <c r="Q13" s="420"/>
      <c r="R13" s="421">
        <f>見積書!R13</f>
        <v>0</v>
      </c>
      <c r="S13" s="422"/>
      <c r="T13" s="422"/>
      <c r="U13" s="422"/>
      <c r="V13" s="422"/>
      <c r="W13" s="422"/>
      <c r="X13" s="422"/>
      <c r="Y13" s="422"/>
      <c r="Z13" s="422"/>
      <c r="AA13" s="422"/>
      <c r="AB13" s="422"/>
      <c r="AC13" s="422"/>
      <c r="AD13" s="422"/>
      <c r="AE13" s="422"/>
      <c r="AF13" s="422"/>
      <c r="AG13" s="422"/>
      <c r="AH13" s="422"/>
      <c r="AI13" s="423"/>
    </row>
    <row r="15" spans="1:41" s="1" customFormat="1" ht="18" customHeight="1">
      <c r="C15" s="21" t="s">
        <v>31</v>
      </c>
    </row>
    <row r="16" spans="1:41" s="1" customFormat="1" ht="39.950000000000003" customHeight="1">
      <c r="H16" s="424" t="s">
        <v>9</v>
      </c>
      <c r="I16" s="425"/>
      <c r="J16" s="425"/>
      <c r="K16" s="426"/>
      <c r="L16" s="427" t="str">
        <f>+AA31</f>
        <v/>
      </c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427"/>
      <c r="X16" s="427"/>
      <c r="Y16" s="427"/>
      <c r="Z16" s="427"/>
      <c r="AA16" s="428" t="s">
        <v>10</v>
      </c>
      <c r="AB16" s="429"/>
    </row>
    <row r="18" spans="1:35" s="1" customFormat="1" ht="20.100000000000001" customHeight="1">
      <c r="A18" s="430" t="s">
        <v>11</v>
      </c>
      <c r="B18" s="431"/>
      <c r="C18" s="431"/>
      <c r="D18" s="431"/>
      <c r="E18" s="431"/>
      <c r="F18" s="431" t="s">
        <v>12</v>
      </c>
      <c r="G18" s="431"/>
      <c r="H18" s="431"/>
      <c r="I18" s="431"/>
      <c r="J18" s="431"/>
      <c r="K18" s="431"/>
      <c r="L18" s="431"/>
      <c r="M18" s="431"/>
      <c r="N18" s="431"/>
      <c r="O18" s="432" t="s">
        <v>13</v>
      </c>
      <c r="P18" s="432"/>
      <c r="Q18" s="432"/>
      <c r="R18" s="431" t="s">
        <v>14</v>
      </c>
      <c r="S18" s="431"/>
      <c r="T18" s="431"/>
      <c r="U18" s="434" t="s">
        <v>39</v>
      </c>
      <c r="V18" s="435"/>
      <c r="W18" s="431" t="s">
        <v>15</v>
      </c>
      <c r="X18" s="431"/>
      <c r="Y18" s="431"/>
      <c r="Z18" s="431"/>
      <c r="AA18" s="431" t="s">
        <v>16</v>
      </c>
      <c r="AB18" s="431"/>
      <c r="AC18" s="431"/>
      <c r="AD18" s="431"/>
      <c r="AE18" s="431"/>
      <c r="AF18" s="431"/>
      <c r="AG18" s="431" t="s">
        <v>17</v>
      </c>
      <c r="AH18" s="431"/>
      <c r="AI18" s="433"/>
    </row>
    <row r="19" spans="1:35" s="1" customFormat="1" ht="27" customHeight="1">
      <c r="A19" s="401">
        <f>見積書!A19</f>
        <v>0</v>
      </c>
      <c r="B19" s="402"/>
      <c r="C19" s="402"/>
      <c r="D19" s="402"/>
      <c r="E19" s="402"/>
      <c r="F19" s="402">
        <f>見積書!F19</f>
        <v>0</v>
      </c>
      <c r="G19" s="402"/>
      <c r="H19" s="402"/>
      <c r="I19" s="402"/>
      <c r="J19" s="402"/>
      <c r="K19" s="402"/>
      <c r="L19" s="402"/>
      <c r="M19" s="402"/>
      <c r="N19" s="402"/>
      <c r="O19" s="403">
        <f>見積書!O19</f>
        <v>0</v>
      </c>
      <c r="P19" s="403"/>
      <c r="Q19" s="403"/>
      <c r="R19" s="404">
        <f>見積書!R19</f>
        <v>0</v>
      </c>
      <c r="S19" s="404"/>
      <c r="T19" s="404"/>
      <c r="U19" s="411"/>
      <c r="V19" s="412"/>
      <c r="W19" s="404">
        <f>見積書!W19</f>
        <v>0</v>
      </c>
      <c r="X19" s="404"/>
      <c r="Y19" s="404"/>
      <c r="Z19" s="404"/>
      <c r="AA19" s="405">
        <f t="shared" ref="AA19:AA26" si="0">IF(R19="","",W19*R19)</f>
        <v>0</v>
      </c>
      <c r="AB19" s="406"/>
      <c r="AC19" s="406"/>
      <c r="AD19" s="406"/>
      <c r="AE19" s="406"/>
      <c r="AF19" s="407"/>
      <c r="AG19" s="408"/>
      <c r="AH19" s="409"/>
      <c r="AI19" s="410"/>
    </row>
    <row r="20" spans="1:35" s="1" customFormat="1" ht="27" customHeight="1">
      <c r="A20" s="393">
        <f>見積書!A20</f>
        <v>0</v>
      </c>
      <c r="B20" s="394"/>
      <c r="C20" s="394"/>
      <c r="D20" s="394"/>
      <c r="E20" s="394"/>
      <c r="F20" s="394">
        <f>見積書!F20</f>
        <v>0</v>
      </c>
      <c r="G20" s="394"/>
      <c r="H20" s="394"/>
      <c r="I20" s="394"/>
      <c r="J20" s="394"/>
      <c r="K20" s="394"/>
      <c r="L20" s="394"/>
      <c r="M20" s="394"/>
      <c r="N20" s="394"/>
      <c r="O20" s="348">
        <f>見積書!O20</f>
        <v>0</v>
      </c>
      <c r="P20" s="348"/>
      <c r="Q20" s="348"/>
      <c r="R20" s="395">
        <f>見積書!R20</f>
        <v>0</v>
      </c>
      <c r="S20" s="395"/>
      <c r="T20" s="395"/>
      <c r="U20" s="399"/>
      <c r="V20" s="400"/>
      <c r="W20" s="395">
        <f>見積書!W20</f>
        <v>0</v>
      </c>
      <c r="X20" s="395"/>
      <c r="Y20" s="395"/>
      <c r="Z20" s="395"/>
      <c r="AA20" s="396">
        <f t="shared" si="0"/>
        <v>0</v>
      </c>
      <c r="AB20" s="397"/>
      <c r="AC20" s="397"/>
      <c r="AD20" s="397"/>
      <c r="AE20" s="397"/>
      <c r="AF20" s="398"/>
      <c r="AG20" s="373"/>
      <c r="AH20" s="374"/>
      <c r="AI20" s="375"/>
    </row>
    <row r="21" spans="1:35" s="1" customFormat="1" ht="27" customHeight="1">
      <c r="A21" s="393">
        <f>見積書!A21</f>
        <v>0</v>
      </c>
      <c r="B21" s="394"/>
      <c r="C21" s="394"/>
      <c r="D21" s="394"/>
      <c r="E21" s="394"/>
      <c r="F21" s="394">
        <f>見積書!F21</f>
        <v>0</v>
      </c>
      <c r="G21" s="394"/>
      <c r="H21" s="394"/>
      <c r="I21" s="394"/>
      <c r="J21" s="394"/>
      <c r="K21" s="394"/>
      <c r="L21" s="394"/>
      <c r="M21" s="394"/>
      <c r="N21" s="394"/>
      <c r="O21" s="348">
        <f>見積書!O21</f>
        <v>0</v>
      </c>
      <c r="P21" s="348"/>
      <c r="Q21" s="348"/>
      <c r="R21" s="395">
        <f>見積書!R21</f>
        <v>0</v>
      </c>
      <c r="S21" s="395"/>
      <c r="T21" s="395"/>
      <c r="U21" s="399"/>
      <c r="V21" s="400"/>
      <c r="W21" s="395">
        <f>見積書!W21</f>
        <v>0</v>
      </c>
      <c r="X21" s="395"/>
      <c r="Y21" s="395"/>
      <c r="Z21" s="395"/>
      <c r="AA21" s="396">
        <f t="shared" si="0"/>
        <v>0</v>
      </c>
      <c r="AB21" s="397"/>
      <c r="AC21" s="397"/>
      <c r="AD21" s="397"/>
      <c r="AE21" s="397"/>
      <c r="AF21" s="398"/>
      <c r="AG21" s="373"/>
      <c r="AH21" s="374"/>
      <c r="AI21" s="375"/>
    </row>
    <row r="22" spans="1:35" s="1" customFormat="1" ht="27" customHeight="1">
      <c r="A22" s="393">
        <f>見積書!A22</f>
        <v>0</v>
      </c>
      <c r="B22" s="394"/>
      <c r="C22" s="394"/>
      <c r="D22" s="394"/>
      <c r="E22" s="394"/>
      <c r="F22" s="394">
        <f>見積書!F22</f>
        <v>0</v>
      </c>
      <c r="G22" s="394"/>
      <c r="H22" s="394"/>
      <c r="I22" s="394"/>
      <c r="J22" s="394"/>
      <c r="K22" s="394"/>
      <c r="L22" s="394"/>
      <c r="M22" s="394"/>
      <c r="N22" s="394"/>
      <c r="O22" s="348">
        <f>見積書!O22</f>
        <v>0</v>
      </c>
      <c r="P22" s="348"/>
      <c r="Q22" s="348"/>
      <c r="R22" s="395">
        <f>見積書!R22</f>
        <v>0</v>
      </c>
      <c r="S22" s="395"/>
      <c r="T22" s="395"/>
      <c r="U22" s="399"/>
      <c r="V22" s="400"/>
      <c r="W22" s="395">
        <f>見積書!W22</f>
        <v>0</v>
      </c>
      <c r="X22" s="395"/>
      <c r="Y22" s="395"/>
      <c r="Z22" s="395"/>
      <c r="AA22" s="396">
        <f t="shared" si="0"/>
        <v>0</v>
      </c>
      <c r="AB22" s="397"/>
      <c r="AC22" s="397"/>
      <c r="AD22" s="397"/>
      <c r="AE22" s="397"/>
      <c r="AF22" s="398"/>
      <c r="AG22" s="373"/>
      <c r="AH22" s="374"/>
      <c r="AI22" s="375"/>
    </row>
    <row r="23" spans="1:35" s="1" customFormat="1" ht="27" customHeight="1">
      <c r="A23" s="393">
        <f>見積書!A23</f>
        <v>0</v>
      </c>
      <c r="B23" s="394"/>
      <c r="C23" s="394"/>
      <c r="D23" s="394"/>
      <c r="E23" s="394"/>
      <c r="F23" s="394">
        <f>見積書!F23</f>
        <v>0</v>
      </c>
      <c r="G23" s="394"/>
      <c r="H23" s="394"/>
      <c r="I23" s="394"/>
      <c r="J23" s="394"/>
      <c r="K23" s="394"/>
      <c r="L23" s="394"/>
      <c r="M23" s="394"/>
      <c r="N23" s="394"/>
      <c r="O23" s="348">
        <f>見積書!O23</f>
        <v>0</v>
      </c>
      <c r="P23" s="348"/>
      <c r="Q23" s="348"/>
      <c r="R23" s="395">
        <f>見積書!R23</f>
        <v>0</v>
      </c>
      <c r="S23" s="395"/>
      <c r="T23" s="395"/>
      <c r="U23" s="399"/>
      <c r="V23" s="400"/>
      <c r="W23" s="395">
        <f>見積書!W23</f>
        <v>0</v>
      </c>
      <c r="X23" s="395"/>
      <c r="Y23" s="395"/>
      <c r="Z23" s="395"/>
      <c r="AA23" s="396">
        <f t="shared" si="0"/>
        <v>0</v>
      </c>
      <c r="AB23" s="397"/>
      <c r="AC23" s="397"/>
      <c r="AD23" s="397"/>
      <c r="AE23" s="397"/>
      <c r="AF23" s="398"/>
      <c r="AG23" s="373"/>
      <c r="AH23" s="374"/>
      <c r="AI23" s="375"/>
    </row>
    <row r="24" spans="1:35" s="1" customFormat="1" ht="27" customHeight="1">
      <c r="A24" s="393">
        <f>見積書!A24</f>
        <v>0</v>
      </c>
      <c r="B24" s="394"/>
      <c r="C24" s="394"/>
      <c r="D24" s="394"/>
      <c r="E24" s="394"/>
      <c r="F24" s="394">
        <f>見積書!F24</f>
        <v>0</v>
      </c>
      <c r="G24" s="394"/>
      <c r="H24" s="394"/>
      <c r="I24" s="394"/>
      <c r="J24" s="394"/>
      <c r="K24" s="394"/>
      <c r="L24" s="394"/>
      <c r="M24" s="394"/>
      <c r="N24" s="394"/>
      <c r="O24" s="348">
        <f>見積書!O24</f>
        <v>0</v>
      </c>
      <c r="P24" s="348"/>
      <c r="Q24" s="348"/>
      <c r="R24" s="395">
        <f>見積書!R24</f>
        <v>0</v>
      </c>
      <c r="S24" s="395"/>
      <c r="T24" s="395"/>
      <c r="U24" s="399"/>
      <c r="V24" s="400"/>
      <c r="W24" s="395">
        <f>見積書!W24</f>
        <v>0</v>
      </c>
      <c r="X24" s="395"/>
      <c r="Y24" s="395"/>
      <c r="Z24" s="395"/>
      <c r="AA24" s="396">
        <f t="shared" si="0"/>
        <v>0</v>
      </c>
      <c r="AB24" s="397"/>
      <c r="AC24" s="397"/>
      <c r="AD24" s="397"/>
      <c r="AE24" s="397"/>
      <c r="AF24" s="398"/>
      <c r="AG24" s="373"/>
      <c r="AH24" s="374"/>
      <c r="AI24" s="375"/>
    </row>
    <row r="25" spans="1:35" s="1" customFormat="1" ht="27" customHeight="1">
      <c r="A25" s="393">
        <f>見積書!A25</f>
        <v>0</v>
      </c>
      <c r="B25" s="394"/>
      <c r="C25" s="394"/>
      <c r="D25" s="394"/>
      <c r="E25" s="394"/>
      <c r="F25" s="394">
        <f>見積書!F25</f>
        <v>0</v>
      </c>
      <c r="G25" s="394"/>
      <c r="H25" s="394"/>
      <c r="I25" s="394"/>
      <c r="J25" s="394"/>
      <c r="K25" s="394"/>
      <c r="L25" s="394"/>
      <c r="M25" s="394"/>
      <c r="N25" s="394"/>
      <c r="O25" s="348">
        <f>見積書!O25</f>
        <v>0</v>
      </c>
      <c r="P25" s="348"/>
      <c r="Q25" s="348"/>
      <c r="R25" s="395">
        <f>見積書!R25</f>
        <v>0</v>
      </c>
      <c r="S25" s="395"/>
      <c r="T25" s="395"/>
      <c r="U25" s="399"/>
      <c r="V25" s="400"/>
      <c r="W25" s="395">
        <f>見積書!W25</f>
        <v>0</v>
      </c>
      <c r="X25" s="395"/>
      <c r="Y25" s="395"/>
      <c r="Z25" s="395"/>
      <c r="AA25" s="396">
        <f t="shared" si="0"/>
        <v>0</v>
      </c>
      <c r="AB25" s="397"/>
      <c r="AC25" s="397"/>
      <c r="AD25" s="397"/>
      <c r="AE25" s="397"/>
      <c r="AF25" s="398"/>
      <c r="AG25" s="373"/>
      <c r="AH25" s="374"/>
      <c r="AI25" s="375"/>
    </row>
    <row r="26" spans="1:35" s="1" customFormat="1" ht="27" customHeight="1">
      <c r="A26" s="393">
        <f>見積書!A26</f>
        <v>0</v>
      </c>
      <c r="B26" s="394"/>
      <c r="C26" s="394"/>
      <c r="D26" s="394"/>
      <c r="E26" s="394"/>
      <c r="F26" s="394">
        <f>見積書!F26</f>
        <v>0</v>
      </c>
      <c r="G26" s="394"/>
      <c r="H26" s="394"/>
      <c r="I26" s="394"/>
      <c r="J26" s="394"/>
      <c r="K26" s="394"/>
      <c r="L26" s="394"/>
      <c r="M26" s="394"/>
      <c r="N26" s="394"/>
      <c r="O26" s="348">
        <f>見積書!O26</f>
        <v>0</v>
      </c>
      <c r="P26" s="348"/>
      <c r="Q26" s="348"/>
      <c r="R26" s="395">
        <f>見積書!R26</f>
        <v>0</v>
      </c>
      <c r="S26" s="395"/>
      <c r="T26" s="395"/>
      <c r="U26" s="399"/>
      <c r="V26" s="400"/>
      <c r="W26" s="395">
        <f>見積書!W26</f>
        <v>0</v>
      </c>
      <c r="X26" s="395"/>
      <c r="Y26" s="395"/>
      <c r="Z26" s="395"/>
      <c r="AA26" s="396">
        <f t="shared" si="0"/>
        <v>0</v>
      </c>
      <c r="AB26" s="397"/>
      <c r="AC26" s="397"/>
      <c r="AD26" s="397"/>
      <c r="AE26" s="397"/>
      <c r="AF26" s="398"/>
      <c r="AG26" s="373"/>
      <c r="AH26" s="374"/>
      <c r="AI26" s="375"/>
    </row>
    <row r="27" spans="1:35" s="1" customFormat="1" ht="27" customHeight="1">
      <c r="A27" s="387" t="s">
        <v>18</v>
      </c>
      <c r="B27" s="388"/>
      <c r="C27" s="388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9"/>
      <c r="P27" s="389"/>
      <c r="Q27" s="389"/>
      <c r="R27" s="369"/>
      <c r="S27" s="369"/>
      <c r="T27" s="369"/>
      <c r="U27" s="30"/>
      <c r="V27" s="30"/>
      <c r="W27" s="369"/>
      <c r="X27" s="369"/>
      <c r="Y27" s="369"/>
      <c r="Z27" s="369"/>
      <c r="AA27" s="390" t="str">
        <f>見積書!AA27</f>
        <v/>
      </c>
      <c r="AB27" s="391"/>
      <c r="AC27" s="391"/>
      <c r="AD27" s="391"/>
      <c r="AE27" s="391"/>
      <c r="AF27" s="392"/>
      <c r="AG27" s="373"/>
      <c r="AH27" s="374"/>
      <c r="AI27" s="375"/>
    </row>
    <row r="28" spans="1:35" s="1" customFormat="1" ht="27" customHeight="1">
      <c r="A28" s="387" t="s">
        <v>19</v>
      </c>
      <c r="B28" s="388"/>
      <c r="C28" s="388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9"/>
      <c r="P28" s="389"/>
      <c r="Q28" s="389"/>
      <c r="R28" s="369"/>
      <c r="S28" s="369"/>
      <c r="T28" s="369"/>
      <c r="U28" s="30"/>
      <c r="V28" s="30"/>
      <c r="W28" s="369"/>
      <c r="X28" s="369"/>
      <c r="Y28" s="369"/>
      <c r="Z28" s="369"/>
      <c r="AA28" s="390" t="str">
        <f>見積書!AA28</f>
        <v/>
      </c>
      <c r="AB28" s="391"/>
      <c r="AC28" s="391"/>
      <c r="AD28" s="391"/>
      <c r="AE28" s="391"/>
      <c r="AF28" s="392"/>
      <c r="AG28" s="373"/>
      <c r="AH28" s="374"/>
      <c r="AI28" s="375"/>
    </row>
    <row r="29" spans="1:35" s="1" customFormat="1" ht="27" customHeight="1">
      <c r="A29" s="366" t="s">
        <v>20</v>
      </c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8" t="str">
        <f>見積書!O29</f>
        <v/>
      </c>
      <c r="P29" s="368"/>
      <c r="Q29" s="368"/>
      <c r="R29" s="368"/>
      <c r="S29" s="368"/>
      <c r="T29" s="368"/>
      <c r="U29" s="29"/>
      <c r="V29" s="29"/>
      <c r="W29" s="369"/>
      <c r="X29" s="369"/>
      <c r="Y29" s="369"/>
      <c r="Z29" s="369"/>
      <c r="AA29" s="370" t="str">
        <f>見積書!AA29</f>
        <v/>
      </c>
      <c r="AB29" s="371"/>
      <c r="AC29" s="371"/>
      <c r="AD29" s="371"/>
      <c r="AE29" s="371"/>
      <c r="AF29" s="372"/>
      <c r="AG29" s="373"/>
      <c r="AH29" s="374"/>
      <c r="AI29" s="375"/>
    </row>
    <row r="30" spans="1:35" s="1" customFormat="1" ht="27" customHeight="1">
      <c r="A30" s="376" t="s">
        <v>21</v>
      </c>
      <c r="B30" s="377"/>
      <c r="C30" s="377"/>
      <c r="D30" s="377"/>
      <c r="E30" s="377"/>
      <c r="F30" s="377"/>
      <c r="G30" s="377"/>
      <c r="H30" s="377"/>
      <c r="I30" s="377"/>
      <c r="J30" s="377"/>
      <c r="K30" s="377"/>
      <c r="L30" s="377"/>
      <c r="M30" s="377"/>
      <c r="N30" s="377"/>
      <c r="O30" s="378" t="str">
        <f>見積書!O30</f>
        <v/>
      </c>
      <c r="P30" s="378"/>
      <c r="Q30" s="378"/>
      <c r="R30" s="379"/>
      <c r="S30" s="379"/>
      <c r="T30" s="379"/>
      <c r="U30" s="31"/>
      <c r="V30" s="31"/>
      <c r="W30" s="380"/>
      <c r="X30" s="380"/>
      <c r="Y30" s="380"/>
      <c r="Z30" s="380"/>
      <c r="AA30" s="381" t="str">
        <f>見積書!AA30</f>
        <v/>
      </c>
      <c r="AB30" s="382"/>
      <c r="AC30" s="382"/>
      <c r="AD30" s="382"/>
      <c r="AE30" s="382"/>
      <c r="AF30" s="383"/>
      <c r="AG30" s="384"/>
      <c r="AH30" s="385"/>
      <c r="AI30" s="386"/>
    </row>
    <row r="31" spans="1:35" s="1" customFormat="1" ht="27" customHeight="1">
      <c r="A31" s="350" t="s">
        <v>22</v>
      </c>
      <c r="B31" s="351"/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2"/>
      <c r="P31" s="352"/>
      <c r="Q31" s="352"/>
      <c r="R31" s="353"/>
      <c r="S31" s="353"/>
      <c r="T31" s="353"/>
      <c r="U31" s="28"/>
      <c r="V31" s="28"/>
      <c r="W31" s="353"/>
      <c r="X31" s="353"/>
      <c r="Y31" s="353"/>
      <c r="Z31" s="353"/>
      <c r="AA31" s="354" t="str">
        <f>見積書!AA31</f>
        <v/>
      </c>
      <c r="AB31" s="355"/>
      <c r="AC31" s="355"/>
      <c r="AD31" s="355"/>
      <c r="AE31" s="355"/>
      <c r="AF31" s="356"/>
      <c r="AG31" s="357"/>
      <c r="AH31" s="358"/>
      <c r="AI31" s="359"/>
    </row>
    <row r="32" spans="1:35" s="1" customFormat="1" ht="15" customHeight="1"/>
    <row r="33" spans="1:35" s="1" customFormat="1" ht="17.100000000000001" customHeight="1">
      <c r="A33" s="360" t="s">
        <v>23</v>
      </c>
      <c r="B33" s="361"/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 t="s">
        <v>24</v>
      </c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1"/>
      <c r="AI33" s="362"/>
    </row>
    <row r="34" spans="1:35" s="1" customFormat="1" ht="17.100000000000001" customHeight="1">
      <c r="A34" s="363" t="s">
        <v>25</v>
      </c>
      <c r="B34" s="364"/>
      <c r="C34" s="364"/>
      <c r="D34" s="364"/>
      <c r="E34" s="364"/>
      <c r="F34" s="364" t="s">
        <v>9</v>
      </c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 t="s">
        <v>25</v>
      </c>
      <c r="R34" s="364"/>
      <c r="S34" s="364"/>
      <c r="T34" s="364"/>
      <c r="U34" s="364"/>
      <c r="V34" s="364"/>
      <c r="W34" s="364"/>
      <c r="X34" s="364" t="s">
        <v>9</v>
      </c>
      <c r="Y34" s="364"/>
      <c r="Z34" s="364"/>
      <c r="AA34" s="364"/>
      <c r="AB34" s="364"/>
      <c r="AC34" s="364"/>
      <c r="AD34" s="364"/>
      <c r="AE34" s="364"/>
      <c r="AF34" s="364"/>
      <c r="AG34" s="364"/>
      <c r="AH34" s="364"/>
      <c r="AI34" s="365"/>
    </row>
    <row r="35" spans="1:35" s="1" customFormat="1" ht="17.100000000000001" customHeight="1">
      <c r="A35" s="347">
        <f>+見積書!A35</f>
        <v>0</v>
      </c>
      <c r="B35" s="348"/>
      <c r="C35" s="348"/>
      <c r="D35" s="348"/>
      <c r="E35" s="348"/>
      <c r="F35" s="348">
        <f>+見積書!F35</f>
        <v>0</v>
      </c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8">
        <f>+見積書!Q35</f>
        <v>0</v>
      </c>
      <c r="R35" s="348"/>
      <c r="S35" s="348"/>
      <c r="T35" s="348"/>
      <c r="U35" s="348"/>
      <c r="V35" s="348"/>
      <c r="W35" s="348"/>
      <c r="X35" s="348">
        <f>+見積書!X35</f>
        <v>0</v>
      </c>
      <c r="Y35" s="348"/>
      <c r="Z35" s="348"/>
      <c r="AA35" s="348"/>
      <c r="AB35" s="348"/>
      <c r="AC35" s="348"/>
      <c r="AD35" s="348"/>
      <c r="AE35" s="348"/>
      <c r="AF35" s="348"/>
      <c r="AG35" s="348"/>
      <c r="AH35" s="348"/>
      <c r="AI35" s="349"/>
    </row>
    <row r="36" spans="1:35" s="1" customFormat="1" ht="17.100000000000001" customHeight="1">
      <c r="A36" s="347">
        <f>+見積書!A36</f>
        <v>0</v>
      </c>
      <c r="B36" s="348"/>
      <c r="C36" s="348"/>
      <c r="D36" s="348"/>
      <c r="E36" s="348"/>
      <c r="F36" s="348">
        <f>+見積書!F36</f>
        <v>0</v>
      </c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>
        <f>+見積書!Q36</f>
        <v>0</v>
      </c>
      <c r="R36" s="348"/>
      <c r="S36" s="348"/>
      <c r="T36" s="348"/>
      <c r="U36" s="348"/>
      <c r="V36" s="348"/>
      <c r="W36" s="348"/>
      <c r="X36" s="348">
        <f>+見積書!X36</f>
        <v>0</v>
      </c>
      <c r="Y36" s="348"/>
      <c r="Z36" s="348"/>
      <c r="AA36" s="348"/>
      <c r="AB36" s="348"/>
      <c r="AC36" s="348"/>
      <c r="AD36" s="348"/>
      <c r="AE36" s="348"/>
      <c r="AF36" s="348"/>
      <c r="AG36" s="348"/>
      <c r="AH36" s="348"/>
      <c r="AI36" s="349"/>
    </row>
    <row r="37" spans="1:35" s="1" customFormat="1" ht="17.100000000000001" customHeight="1">
      <c r="A37" s="347">
        <f>+見積書!A37</f>
        <v>0</v>
      </c>
      <c r="B37" s="348"/>
      <c r="C37" s="348"/>
      <c r="D37" s="348"/>
      <c r="E37" s="348"/>
      <c r="F37" s="348">
        <f>+見積書!F37</f>
        <v>0</v>
      </c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348">
        <f>+見積書!Q37</f>
        <v>0</v>
      </c>
      <c r="R37" s="348"/>
      <c r="S37" s="348"/>
      <c r="T37" s="348"/>
      <c r="U37" s="348"/>
      <c r="V37" s="348"/>
      <c r="W37" s="348"/>
      <c r="X37" s="348">
        <f>+見積書!X37</f>
        <v>0</v>
      </c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9"/>
    </row>
    <row r="38" spans="1:35" s="1" customFormat="1" ht="17.100000000000001" customHeight="1">
      <c r="A38" s="342" t="s">
        <v>26</v>
      </c>
      <c r="B38" s="343"/>
      <c r="C38" s="343"/>
      <c r="D38" s="343"/>
      <c r="E38" s="343"/>
      <c r="F38" s="344">
        <f>+見積書!F38</f>
        <v>0</v>
      </c>
      <c r="G38" s="344"/>
      <c r="H38" s="344"/>
      <c r="I38" s="344"/>
      <c r="J38" s="344"/>
      <c r="K38" s="344"/>
      <c r="L38" s="344"/>
      <c r="M38" s="344"/>
      <c r="N38" s="344"/>
      <c r="O38" s="344"/>
      <c r="P38" s="344"/>
      <c r="Q38" s="343" t="s">
        <v>26</v>
      </c>
      <c r="R38" s="343"/>
      <c r="S38" s="343"/>
      <c r="T38" s="343"/>
      <c r="U38" s="343"/>
      <c r="V38" s="343"/>
      <c r="W38" s="343"/>
      <c r="X38" s="344">
        <f>+見積書!X38</f>
        <v>0</v>
      </c>
      <c r="Y38" s="344"/>
      <c r="Z38" s="344"/>
      <c r="AA38" s="344"/>
      <c r="AB38" s="344"/>
      <c r="AC38" s="344"/>
      <c r="AD38" s="344"/>
      <c r="AE38" s="344"/>
      <c r="AF38" s="344"/>
      <c r="AG38" s="344"/>
      <c r="AH38" s="344"/>
      <c r="AI38" s="345"/>
    </row>
    <row r="39" spans="1:35" s="1" customFormat="1"/>
    <row r="40" spans="1:35" s="1" customFormat="1"/>
    <row r="41" spans="1:35" s="1" customFormat="1"/>
    <row r="42" spans="1:35" s="1" customFormat="1" ht="18" customHeight="1"/>
    <row r="43" spans="1:35" s="1" customFormat="1" ht="18" customHeight="1"/>
    <row r="44" spans="1:35" s="1" customFormat="1" ht="18" customHeight="1"/>
    <row r="45" spans="1:35" s="1" customFormat="1" ht="18" customHeight="1"/>
    <row r="46" spans="1:35" s="1" customFormat="1" ht="18" customHeight="1"/>
    <row r="47" spans="1:35" s="1" customFormat="1" ht="18" customHeight="1"/>
    <row r="48" spans="1:35" s="1" customFormat="1" ht="18" customHeight="1"/>
    <row r="49" s="1" customFormat="1" ht="18" customHeight="1"/>
    <row r="50" s="1" customFormat="1" ht="18" customHeight="1"/>
    <row r="51" s="1" customFormat="1" ht="18" customHeight="1"/>
  </sheetData>
  <mergeCells count="152">
    <mergeCell ref="J1:Z1"/>
    <mergeCell ref="AA3:AI3"/>
    <mergeCell ref="M5:Q5"/>
    <mergeCell ref="R5:S5"/>
    <mergeCell ref="X5:Y5"/>
    <mergeCell ref="Z5:AA5"/>
    <mergeCell ref="M6:Q6"/>
    <mergeCell ref="R6:AI6"/>
    <mergeCell ref="AD2:AI2"/>
    <mergeCell ref="AD1:AI1"/>
    <mergeCell ref="T5:U5"/>
    <mergeCell ref="V5:W5"/>
    <mergeCell ref="M7:Q7"/>
    <mergeCell ref="R7:AI7"/>
    <mergeCell ref="M8:Q8"/>
    <mergeCell ref="R8:AI8"/>
    <mergeCell ref="M9:Q9"/>
    <mergeCell ref="R9:AI9"/>
    <mergeCell ref="M10:Q10"/>
    <mergeCell ref="R10:AI10"/>
    <mergeCell ref="M11:Q11"/>
    <mergeCell ref="R11:AI11"/>
    <mergeCell ref="M12:Q12"/>
    <mergeCell ref="R12:AI12"/>
    <mergeCell ref="M13:Q13"/>
    <mergeCell ref="R13:AI13"/>
    <mergeCell ref="H16:K16"/>
    <mergeCell ref="L16:Z16"/>
    <mergeCell ref="AA16:AB16"/>
    <mergeCell ref="A18:E18"/>
    <mergeCell ref="F18:N18"/>
    <mergeCell ref="O18:Q18"/>
    <mergeCell ref="R18:T18"/>
    <mergeCell ref="W18:Z18"/>
    <mergeCell ref="AA18:AF18"/>
    <mergeCell ref="AG18:AI18"/>
    <mergeCell ref="U18:V18"/>
    <mergeCell ref="A19:E19"/>
    <mergeCell ref="F19:N19"/>
    <mergeCell ref="O19:Q19"/>
    <mergeCell ref="R19:T19"/>
    <mergeCell ref="W19:Z19"/>
    <mergeCell ref="AA19:AF19"/>
    <mergeCell ref="AG19:AI19"/>
    <mergeCell ref="A20:E20"/>
    <mergeCell ref="F20:N20"/>
    <mergeCell ref="O20:Q20"/>
    <mergeCell ref="R20:T20"/>
    <mergeCell ref="W20:Z20"/>
    <mergeCell ref="AA20:AF20"/>
    <mergeCell ref="AG20:AI20"/>
    <mergeCell ref="U19:V19"/>
    <mergeCell ref="U20:V20"/>
    <mergeCell ref="A21:E21"/>
    <mergeCell ref="F21:N21"/>
    <mergeCell ref="O21:Q21"/>
    <mergeCell ref="R21:T21"/>
    <mergeCell ref="W21:Z21"/>
    <mergeCell ref="AA21:AF21"/>
    <mergeCell ref="AG21:AI21"/>
    <mergeCell ref="A22:E22"/>
    <mergeCell ref="F22:N22"/>
    <mergeCell ref="O22:Q22"/>
    <mergeCell ref="R22:T22"/>
    <mergeCell ref="W22:Z22"/>
    <mergeCell ref="AA22:AF22"/>
    <mergeCell ref="AG22:AI22"/>
    <mergeCell ref="U21:V21"/>
    <mergeCell ref="U22:V22"/>
    <mergeCell ref="A23:E23"/>
    <mergeCell ref="F23:N23"/>
    <mergeCell ref="O23:Q23"/>
    <mergeCell ref="R23:T23"/>
    <mergeCell ref="W23:Z23"/>
    <mergeCell ref="AA23:AF23"/>
    <mergeCell ref="AG23:AI23"/>
    <mergeCell ref="A24:E24"/>
    <mergeCell ref="F24:N24"/>
    <mergeCell ref="O24:Q24"/>
    <mergeCell ref="R24:T24"/>
    <mergeCell ref="W24:Z24"/>
    <mergeCell ref="AA24:AF24"/>
    <mergeCell ref="AG24:AI24"/>
    <mergeCell ref="U23:V23"/>
    <mergeCell ref="U24:V24"/>
    <mergeCell ref="A25:E25"/>
    <mergeCell ref="F25:N25"/>
    <mergeCell ref="O25:Q25"/>
    <mergeCell ref="R25:T25"/>
    <mergeCell ref="W25:Z25"/>
    <mergeCell ref="AA25:AF25"/>
    <mergeCell ref="AG25:AI25"/>
    <mergeCell ref="A26:E26"/>
    <mergeCell ref="F26:N26"/>
    <mergeCell ref="O26:Q26"/>
    <mergeCell ref="R26:T26"/>
    <mergeCell ref="W26:Z26"/>
    <mergeCell ref="AA26:AF26"/>
    <mergeCell ref="AG26:AI26"/>
    <mergeCell ref="U25:V25"/>
    <mergeCell ref="U26:V26"/>
    <mergeCell ref="A27:N27"/>
    <mergeCell ref="O27:Q27"/>
    <mergeCell ref="R27:T27"/>
    <mergeCell ref="W27:Z27"/>
    <mergeCell ref="AA27:AF27"/>
    <mergeCell ref="AG27:AI27"/>
    <mergeCell ref="A28:N28"/>
    <mergeCell ref="O28:Q28"/>
    <mergeCell ref="R28:T28"/>
    <mergeCell ref="W28:Z28"/>
    <mergeCell ref="AA28:AF28"/>
    <mergeCell ref="AG28:AI28"/>
    <mergeCell ref="Q33:AI33"/>
    <mergeCell ref="A34:E34"/>
    <mergeCell ref="F34:P34"/>
    <mergeCell ref="Q34:W34"/>
    <mergeCell ref="X34:AI34"/>
    <mergeCell ref="A29:N29"/>
    <mergeCell ref="O29:T29"/>
    <mergeCell ref="W29:Z29"/>
    <mergeCell ref="AA29:AF29"/>
    <mergeCell ref="AG29:AI29"/>
    <mergeCell ref="A30:N30"/>
    <mergeCell ref="O30:T30"/>
    <mergeCell ref="W30:Z30"/>
    <mergeCell ref="AA30:AF30"/>
    <mergeCell ref="AG30:AI30"/>
    <mergeCell ref="A38:E38"/>
    <mergeCell ref="F38:P38"/>
    <mergeCell ref="Q38:W38"/>
    <mergeCell ref="X38:AI38"/>
    <mergeCell ref="A2:M3"/>
    <mergeCell ref="A35:E35"/>
    <mergeCell ref="F35:P35"/>
    <mergeCell ref="Q35:W35"/>
    <mergeCell ref="X35:AI35"/>
    <mergeCell ref="A36:E36"/>
    <mergeCell ref="F36:P36"/>
    <mergeCell ref="Q36:W36"/>
    <mergeCell ref="X36:AI36"/>
    <mergeCell ref="A37:E37"/>
    <mergeCell ref="F37:P37"/>
    <mergeCell ref="Q37:W37"/>
    <mergeCell ref="X37:AI37"/>
    <mergeCell ref="A31:N31"/>
    <mergeCell ref="O31:Q31"/>
    <mergeCell ref="R31:T31"/>
    <mergeCell ref="W31:Z31"/>
    <mergeCell ref="AA31:AF31"/>
    <mergeCell ref="AG31:AI31"/>
    <mergeCell ref="A33:P33"/>
  </mergeCells>
  <phoneticPr fontId="14"/>
  <printOptions horizontalCentered="1"/>
  <pageMargins left="0.51180555555555596" right="0.51180555555555596" top="0.59027777777777801" bottom="0.59027777777777801" header="0.5" footer="0.5"/>
  <pageSetup paperSize="9"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o D A A B Q S w M E F A A C A A g A j U q F V P I Z k Q u o A A A A + A A A A B I A H A B D b 2 5 m a W c v U G F j a 2 F n Z S 5 4 b W w g o h g A K K A U A A A A A A A A A A A A A A A A A A A A A A A A A A A A h Y / N C o J A G E V f R W b v / F V S 8 j k u 2 k W C E E T b Q S e d 0 j G c M X 2 3 F j 1 S r 5 B Q V r u W 9 3 I u n P u 4 3 S E e 6 s q 7 q t b q x k S I Y Y o 8 Z b I m 1 6 a I U O e O / h L F A l K Z n W W h v B E 2 N h y s j l D p 3 C U k p O 9 7 3 M 9 w 0 x a E U 8 r I I d n u s l L V 0 t f G O m k y h T 6 r / P 8 K C d i / Z A T H A c M L t u J 4 H j A g U w 2 J N l + E j 8 a Y A v k p Y d 1 V r m u V O E l / k w K Z I p D 3 C / E E U E s D B B Q A A g A I A I 1 K h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N S o V U b / O O Y c A A A A D u A A A A E w A c A E Z v c m 1 1 b G F z L 1 N l Y 3 R p b 2 4 x L m 0 g o h g A K K A U A A A A A A A A A A A A A A A A A A A A A A A A A A A A K 0 5 N L s n M z 1 M I h t C G 1 r x c v F z F G Y l F q S k K z + a s e t Y 5 9 W X 7 R A V b h Z z U E l 4 u B S B 4 3 L T 3 c f O e x 0 0 7 g Y K u F c m p O X r O p U V F q X k l 4 f l F 2 U n 5 + d k a m t X R f o m 5 q b Z K j 5 v b Q E q b p z 1 u X m 2 i F F s b 7 Z y f V w J U G a s D M e r p k s 5 n s 7 c 8 b p z 6 u K n n c e P 8 p / O 6 g W a G J C b l p O q F F C X m F a f l F + U 6 5 + e U 5 u a F V B a k F m v A r d a p r l a C O 0 5 J R 6 E E K K 1 Q k l p R U l u r y c u V m Y f L e G s A U E s B A i 0 A F A A C A A g A j U q F V P I Z k Q u o A A A A + A A A A B I A A A A A A A A A A A A A A A A A A A A A A E N v b m Z p Z y 9 Q Y W N r Y W d l L n h t b F B L A Q I t A B Q A A g A I A I 1 K h V Q P y u m r p A A A A O k A A A A T A A A A A A A A A A A A A A A A A P Q A A A B b Q 2 9 u d G V u d F 9 U e X B l c 1 0 u e G 1 s U E s B A i 0 A F A A C A A g A j U q F V G / z j m H A A A A A 7 g A A A B M A A A A A A A A A A A A A A A A A 5 Q E A A E Z v c m 1 1 b G F z L 1 N l Y 3 R p b 2 4 x L m 1 Q S w U G A A A A A A M A A w D C A A A A 8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I w k A A A A A A A A B C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J U U 2 J T l D J U F B J U U 2 J T g 5 J T k 1 J U U 5 J T g 3 J T k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P j g 4 r j g 5 P j g r L j g 7 z j g r f j g 6 f j g 7 M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T a G V l d D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D V U M D A 6 M j A 6 M j A u O T U x M j c z O F o i I C 8 + P E V u d H J 5 I F R 5 c G U 9 I k Z p b G x D b 2 x 1 b W 5 U e X B l c y I g V m F s d W U 9 I n N C Z z 0 9 I i A v P j x F b n R y e S B U e X B l P S J G a W x s Q 2 9 s d W 1 u T m F t Z X M i I F Z h b H V l P S J z W y Z x d W 9 0 O + a c q u a J l e m H k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a c q u a J l e m H k S / l p I n m m 7 T j g Z X j g o z j g Z / l n o s u e + a c q u a J l e m H k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/ m n K r m i Z X p h 5 E v 5 a S J 5 p u 0 4 4 G V 4 4 K M 4 4 G f 5 Z 6 L L n v m n K r m i Z X p h 5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N i U 5 Q y V B Q S V F N i U 4 O S U 5 N S V F O S U 4 N y U 5 M S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Y l O U M l Q U E l R T Y l O D k l O T U l R T k l O D c l O T E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n X y p y + 3 j B E p s a p n E R w u v M A A A A A A g A A A A A A A 2 Y A A M A A A A A Q A A A A 5 r 0 B X d E 5 V f Q b P f o b X q Y F T g A A A A A E g A A A o A A A A B A A A A D / 7 J v c q Q 3 L Y 1 7 M f 5 y 0 x 0 k X U A A A A A / 0 f M g n e q D 4 R k P I e 5 h B 9 H 4 1 h y P x Z h s r u 2 E P 1 W y o v 0 / O J 0 K E x c a O o a x I m F m g P j d T t X f S Q S V E w a x i i o o S 0 E E 8 f 8 a H V r n + T 2 V N z 0 i f N 5 N 2 F u 8 q F A A A A C D M 5 6 K 8 Q C y B o U s 7 9 o o q d g n B N I C S < / D a t a M a s h u p > 
</file>

<file path=customXml/itemProps1.xml><?xml version="1.0" encoding="utf-8"?>
<ds:datastoreItem xmlns:ds="http://schemas.openxmlformats.org/officeDocument/2006/customXml" ds:itemID="{879262C6-5632-4AB3-848D-92AF355A555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使用方法</vt:lpstr>
      <vt:lpstr>見積書</vt:lpstr>
      <vt:lpstr>納品書（控）</vt:lpstr>
      <vt:lpstr>納品書</vt:lpstr>
      <vt:lpstr>請求書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県立光風病院</dc:creator>
  <cp:lastModifiedBy>兵庫県</cp:lastModifiedBy>
  <cp:lastPrinted>2023-09-21T01:33:29Z</cp:lastPrinted>
  <dcterms:created xsi:type="dcterms:W3CDTF">2002-03-31T08:43:00Z</dcterms:created>
  <dcterms:modified xsi:type="dcterms:W3CDTF">2023-09-26T00:50:15Z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EAF92BDEC76D4D7A8D6F4BAFE896149B</vt:lpwstr>
  </property>
  <property fmtid="{D5CDD505-2E9C-101B-9397-08002B2CF9AE}" pid="3" name="KSOProductBuildVer">
    <vt:lpwstr>1041-11.8.2.8500</vt:lpwstr>
  </property>
</Properties>
</file>